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2432"/>
  </bookViews>
  <sheets>
    <sheet name="показатели к МП" sheetId="1" r:id="rId1"/>
  </sheets>
  <externalReferences>
    <externalReference r:id="rId2"/>
  </externalReferences>
  <definedNames>
    <definedName name="Z_0F9EFE63_5B9E_46C5_8EC8_C511089D6B99_.wvu.PrintTitles" localSheetId="0" hidden="1">'показатели к МП'!$15:$18</definedName>
    <definedName name="Z_1688DCAC_F628_4B89_9135_873F8469BBEF_.wvu.PrintTitles" localSheetId="0" hidden="1">'показатели к МП'!$15:$18</definedName>
    <definedName name="Z_2C584BE1_6E33_4744_B6F6_DCD697D34E53_.wvu.PrintArea" localSheetId="0" hidden="1">'показатели к МП'!$A$5:$O$104</definedName>
    <definedName name="Z_2C584BE1_6E33_4744_B6F6_DCD697D34E53_.wvu.PrintTitles" localSheetId="0" hidden="1">'показатели к МП'!$15:$18</definedName>
    <definedName name="Z_3360775A_3E0E_4344_BC06_BD689A84F788_.wvu.PrintTitles" localSheetId="0" hidden="1">'показатели к МП'!$15:$18</definedName>
    <definedName name="Z_3C00B720_9DB4_4789_A1B9_E7FB40977F54_.wvu.PrintArea" localSheetId="0" hidden="1">'показатели к МП'!$A$5:$O$104</definedName>
    <definedName name="Z_3C00B720_9DB4_4789_A1B9_E7FB40977F54_.wvu.PrintTitles" localSheetId="0" hidden="1">'показатели к МП'!$15:$18</definedName>
    <definedName name="Z_44A77E83_74DF_4EE9_80E1_8FF85468E246_.wvu.PrintTitles" localSheetId="0" hidden="1">'показатели к МП'!$15:$18</definedName>
    <definedName name="Z_46BA8629_977C_40BA_B5B9_2465F503ADAD_.wvu.PrintTitles" localSheetId="0" hidden="1">'показатели к МП'!$15:$18</definedName>
    <definedName name="Z_56E44838_D069_44FC_BA3D_B44B6E6FA1BF_.wvu.PrintArea" localSheetId="0" hidden="1">'показатели к МП'!$A$5:$O$104</definedName>
    <definedName name="Z_56E44838_D069_44FC_BA3D_B44B6E6FA1BF_.wvu.PrintTitles" localSheetId="0" hidden="1">'показатели к МП'!$15:$18</definedName>
    <definedName name="Z_601ED0A0_09BB_402C_98B9_85BEB5BDD28E_.wvu.PrintTitles" localSheetId="0" hidden="1">'показатели к МП'!$15:$18</definedName>
    <definedName name="Z_65AA1F5A_FF5F_4EFD_8759_F3D16AD7F9D4_.wvu.PrintArea" localSheetId="0" hidden="1">'показатели к МП'!$A$5:$O$104</definedName>
    <definedName name="Z_65AA1F5A_FF5F_4EFD_8759_F3D16AD7F9D4_.wvu.PrintTitles" localSheetId="0" hidden="1">'показатели к МП'!$15:$18</definedName>
    <definedName name="Z_67FA80FF_53CB_455C_A326_A27DE5914ABF_.wvu.PrintTitles" localSheetId="0" hidden="1">'показатели к МП'!$15:$18</definedName>
    <definedName name="Z_69EC3E02_51BC_4C74_9E19_AD518675837D_.wvu.PrintTitles" localSheetId="0" hidden="1">'показатели к МП'!$15:$18</definedName>
    <definedName name="Z_83DA9443_20A7_4CA0_8DA4_1967C556E906_.wvu.PrintArea" localSheetId="0" hidden="1">'показатели к МП'!$A$5:$O$104</definedName>
    <definedName name="Z_83DA9443_20A7_4CA0_8DA4_1967C556E906_.wvu.PrintTitles" localSheetId="0" hidden="1">'показатели к МП'!$15:$18</definedName>
    <definedName name="Z_927F878D_46AE_49F4_B8B2_51030EDF3615_.wvu.PrintArea" localSheetId="0" hidden="1">'показатели к МП'!$A$5:$O$113</definedName>
    <definedName name="Z_927F878D_46AE_49F4_B8B2_51030EDF3615_.wvu.PrintTitles" localSheetId="0" hidden="1">'показатели к МП'!$15:$18</definedName>
    <definedName name="Z_A3DAB993_5542_4762_8B1E_5AB4D045092B_.wvu.PrintTitles" localSheetId="0" hidden="1">'показатели к МП'!$15:$18</definedName>
    <definedName name="Z_ACE0BEE4_837E_43D4_A7ED_D72BC18EE240_.wvu.PrintTitles" localSheetId="0" hidden="1">'показатели к МП'!$15:$18</definedName>
    <definedName name="Z_E22DB52D_86BF_4236_B6C7_F1F0317DBBDC_.wvu.PrintTitles" localSheetId="0" hidden="1">'показатели к МП'!$15:$18</definedName>
    <definedName name="_xlnm.Print_Titles" localSheetId="0">'показатели к МП'!$15:$18</definedName>
    <definedName name="_xlnm.Print_Area" localSheetId="0">'показатели к МП'!$A$1:$O$68</definedName>
  </definedNames>
  <calcPr calcId="152511"/>
  <customWorkbookViews>
    <customWorkbookView name="Грицюк Марина Геннадьевна - Личное представление" guid="{3C00B720-9DB4-4789-A1B9-E7FB40977F54}" mergeInterval="0" personalView="1" maximized="1" xWindow="-9" yWindow="-9" windowWidth="1938" windowHeight="1050" activeSheetId="1" showComments="commIndAndComment"/>
    <customWorkbookView name="GerasimovaAA - Личное представление" guid="{69EC3E02-51BC-4C74-9E19-AD518675837D}" mergeInterval="0" personalView="1" maximized="1" xWindow="1" yWindow="1" windowWidth="983" windowHeight="500" activeSheetId="1"/>
    <customWorkbookView name="root - Личное представление" guid="{46BA8629-977C-40BA-B5B9-2465F503ADAD}" mergeInterval="0" personalView="1" maximized="1" xWindow="1" yWindow="1" windowWidth="1276" windowHeight="537" activeSheetId="1"/>
    <customWorkbookView name="YangurskayaEG - Личное представление" guid="{1688DCAC-F628-4B89-9135-873F8469BBEF}" mergeInterval="0" personalView="1" maximized="1" xWindow="1" yWindow="1" windowWidth="1024" windowHeight="547" activeSheetId="1"/>
    <customWorkbookView name="user - Личное представление" guid="{ACE0BEE4-837E-43D4-A7ED-D72BC18EE240}" mergeInterval="0" personalView="1" maximized="1" xWindow="1" yWindow="1" windowWidth="1280" windowHeight="803" activeSheetId="1"/>
    <customWorkbookView name="RomanchenkoLA - Личное представление" guid="{601ED0A0-09BB-402C-98B9-85BEB5BDD28E}" mergeInterval="0" personalView="1" xWindow="12" yWindow="37" windowWidth="1418" windowHeight="576" activeSheetId="1"/>
    <customWorkbookView name="Соколова Виктория Валерьевна - Личное представление" guid="{E22DB52D-86BF-4236-B6C7-F1F0317DBBDC}" mergeInterval="0" personalView="1" maximized="1" xWindow="1" yWindow="1" windowWidth="1280" windowHeight="804" activeSheetId="1"/>
    <customWorkbookView name="ShatohinaNV - Личное представление" guid="{0F9EFE63-5B9E-46C5-8EC8-C511089D6B99}" mergeInterval="0" personalView="1" maximized="1" xWindow="1" yWindow="1" windowWidth="1276" windowHeight="761" activeSheetId="1"/>
    <customWorkbookView name="BoykoLA - Личное представление" guid="{67FA80FF-53CB-455C-A326-A27DE5914ABF}" mergeInterval="0" personalView="1" maximized="1" xWindow="1" yWindow="1" windowWidth="1440" windowHeight="611" activeSheetId="1"/>
    <customWorkbookView name="PohabovaIA - Личное представление" guid="{A3DAB993-5542-4762-8B1E-5AB4D045092B}" mergeInterval="0" personalView="1" maximized="1" windowWidth="1276" windowHeight="771" activeSheetId="1"/>
    <customWorkbookView name="Трофимова Елена Геннадьевна - Личное представление" guid="{927F878D-46AE-49F4-B8B2-51030EDF3615}" mergeInterval="0" personalView="1" maximized="1" windowWidth="1676" windowHeight="737" activeSheetId="1"/>
    <customWorkbookView name="Похабова Ирина Анатольевна - Личное представление" guid="{3360775A-3E0E-4344-BC06-BD689A84F788}" mergeInterval="0" personalView="1" maximized="1" xWindow="-8" yWindow="-8" windowWidth="1296" windowHeight="1000" activeSheetId="1"/>
    <customWorkbookView name="RozhnovaNN - Личное представление" guid="{44A77E83-74DF-4EE9-80E1-8FF85468E246}" mergeInterval="0" personalView="1" maximized="1" xWindow="1" yWindow="1" windowWidth="1020" windowHeight="505" activeSheetId="1"/>
    <customWorkbookView name="Бойко Любовь Андреевна - Личное представление" guid="{83DA9443-20A7-4CA0-8DA4-1967C556E906}" mergeInterval="0" personalView="1" maximized="1" xWindow="-8" yWindow="-8" windowWidth="1936" windowHeight="1056" activeSheetId="1"/>
    <customWorkbookView name="Мыльникова Анна Станиславовна - Личное представление" guid="{65AA1F5A-FF5F-4EFD-8759-F3D16AD7F9D4}" mergeInterval="0" personalView="1" xWindow="4" yWindow="14" windowWidth="1276" windowHeight="970" activeSheetId="1"/>
    <customWorkbookView name="Бабенко Юлия Викторовна - Личное представление" guid="{2C584BE1-6E33-4744-B6F6-DCD697D34E53}" mergeInterval="0" personalView="1" maximized="1" xWindow="-8" yWindow="-8" windowWidth="1936" windowHeight="1056" activeSheetId="1"/>
    <customWorkbookView name="GonnovaVV - Личное представление" guid="{56E44838-D069-44FC-BA3D-B44B6E6FA1BF}" mergeInterval="0" personalView="1" maximized="1" xWindow="-8" yWindow="-8" windowWidth="1936" windowHeight="1176" activeSheetId="1"/>
  </customWorkbookViews>
</workbook>
</file>

<file path=xl/calcChain.xml><?xml version="1.0" encoding="utf-8"?>
<calcChain xmlns="http://schemas.openxmlformats.org/spreadsheetml/2006/main">
  <c r="G26" i="1" l="1"/>
  <c r="L32" i="1" l="1"/>
</calcChain>
</file>

<file path=xl/sharedStrings.xml><?xml version="1.0" encoding="utf-8"?>
<sst xmlns="http://schemas.openxmlformats.org/spreadsheetml/2006/main" count="287" uniqueCount="183">
  <si>
    <t>№ п/п</t>
  </si>
  <si>
    <t>Формула расчета индикатора</t>
  </si>
  <si>
    <t>План</t>
  </si>
  <si>
    <t>Факт</t>
  </si>
  <si>
    <t>1.1.</t>
  </si>
  <si>
    <t>1.1.1.</t>
  </si>
  <si>
    <t>Развитие дошкольного образования</t>
  </si>
  <si>
    <t>1.1.2.</t>
  </si>
  <si>
    <t>1.1.3.</t>
  </si>
  <si>
    <t>Развитие дополнительного образования</t>
  </si>
  <si>
    <t>%</t>
  </si>
  <si>
    <t>чел.</t>
  </si>
  <si>
    <t>1.2.</t>
  </si>
  <si>
    <t>Подпрограмма "Питание учащихся общеобразовательных  организаций</t>
  </si>
  <si>
    <t>1.3.</t>
  </si>
  <si>
    <t>1.3.1.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</si>
  <si>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</si>
  <si>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Цель: обеспечение  высокого качества образования, соответствующего потребностям  граждан, здоровьесбережение школьников</t>
  </si>
  <si>
    <t>Задача 1 "Создание  в системе дошкольного, общего и дополнительного образования равных возможностей для современного качественного образования и успешной социализации детей"</t>
  </si>
  <si>
    <t>Подпрограмма 1 "Развитие дошкольного, общего и дополнительного образования детей"</t>
  </si>
  <si>
    <t>1.</t>
  </si>
  <si>
    <t>1.2.1.</t>
  </si>
  <si>
    <t>1.2.2.</t>
  </si>
  <si>
    <t>1.2.3.</t>
  </si>
  <si>
    <t>1.2.5.</t>
  </si>
  <si>
    <t>1.2.7.</t>
  </si>
  <si>
    <t>1.2.8.</t>
  </si>
  <si>
    <t>1.2.9.</t>
  </si>
  <si>
    <t>1.2.10.</t>
  </si>
  <si>
    <t>1.4.</t>
  </si>
  <si>
    <t>Обеспечение эффективного управления отраслью</t>
  </si>
  <si>
    <t>1.4.1.</t>
  </si>
  <si>
    <t>2.</t>
  </si>
  <si>
    <t>3.</t>
  </si>
  <si>
    <t>2.1.</t>
  </si>
  <si>
    <t>3.1.</t>
  </si>
  <si>
    <t>Охват учащихся мероприятиями отдыха в городских оздоровительных лагерях с дневным пребыванием</t>
  </si>
  <si>
    <t>Охват учащихся мероприятиями оздоровительного отдыха в выездных оздоровительных лагерях</t>
  </si>
  <si>
    <t>3.2.</t>
  </si>
  <si>
    <t>Х</t>
  </si>
  <si>
    <t>кол-во МБ(А)ОУ с физкульт. залом/ общее кол-во МБ(А)ОУ х 100%</t>
  </si>
  <si>
    <t>кол-во МБ(А)ОУ с управл. советом/ общее кол-во МБ(А)ОУ х 100%</t>
  </si>
  <si>
    <t>2.2.</t>
  </si>
  <si>
    <t>2.3.</t>
  </si>
  <si>
    <t>Развитие общего образования</t>
  </si>
  <si>
    <t>кол-во МБ(А)ОУ, где  дети инвалиды обучаются в классе с детьми, не имеющими нарушений/общее кол-во МБ(А)ОУ х100%</t>
  </si>
  <si>
    <t>Удельный вес численности детей дошкольного возраста, посещающих негосударственные организации дошкольного образования, расположенных на территории МО г. Норильск, предоставляющих  услуги дошкольного образования, в общей численности детей, посещающих образовательные учреждения (организации) дошкольного образования, расположенные на территории МО г. Норильск</t>
  </si>
  <si>
    <t xml:space="preserve">Средний  охват  учащихся школьным питанием (детодни) </t>
  </si>
  <si>
    <t>кол-во МБ(А)ОУ, соответствующих современным требованиям/ кол-во МБ(А)ОУх100%</t>
  </si>
  <si>
    <t>4.</t>
  </si>
  <si>
    <t>5.</t>
  </si>
  <si>
    <t>1.1.4</t>
  </si>
  <si>
    <t>1.2.4.</t>
  </si>
  <si>
    <t>к муниципальной программе</t>
  </si>
  <si>
    <t>отношение</t>
  </si>
  <si>
    <t>Администрации города Норильска</t>
  </si>
  <si>
    <t xml:space="preserve">Доля оздоровленных детей школьного возраста от общего количества  обучающихся в МБ(А)ОУ </t>
  </si>
  <si>
    <t>Удельный вес воспитанников МБ(А)ДОУ, обучающихся по программам, соответствующим требованиям стандартов дошкольного образования, в общей численности воспитанников МБ(А)ДОУ</t>
  </si>
  <si>
    <t>Удельный вес  МБ(А)ДОУ, в которых оценка деятельности дошкольных образовательных учреждений, их руководителей и основных категорий работников  осуществляется на основании показателей эффективности деятельности подведомственных МБ(А)ДОУ</t>
  </si>
  <si>
    <t>Доля МБ(А)ОУ, реализующих программы общего образования, здания которых находятся в аварийном состоянии, в общей численности МБ(А)ОУ, реализующих программы общего образования</t>
  </si>
  <si>
    <t>Доля МБ(А)ОУ, реализующих программы общего образования, имеющих физкультурный зал, в общей численности МБ(А)ОУ, реализующих программы общего образования</t>
  </si>
  <si>
    <t>Доля МБ(А)ОУ (с числом обучающихся более 50), в которых действуют управляющие советы</t>
  </si>
  <si>
    <t>Доля выпускников МБ(А)ОУ, не сдавших единый государственный экзамен, в общей численности выпускников МБ(А)ОУ</t>
  </si>
  <si>
    <t>Доля обучающихся в МБ(А)ОУ, занимающихся во вторую (третью) смену, в общей численности обучающихся в МБ(А)ОУ</t>
  </si>
  <si>
    <t>Доля обучающихся в МБ(А)ОУ, охваченных психолого-педагогической и медико-социальной помощью, от общей численности обучающихся в МБ(А)ОУ</t>
  </si>
  <si>
    <t>Удельный вес МБ(А)ОУ, в которых оценка деятельности  общеобразовательных учреждений, их руководителей и основных категорий работников осуществляется на основании показателей эффективности деятельности подведомственных МБ(А)ОУ</t>
  </si>
  <si>
    <t>Удельный вес численности учителей в возрасте до 30 лет в общей численности учителей МБ(А)ОУ</t>
  </si>
  <si>
    <t>Удельный вес МБ(А)ОУ ДОД, в которых оценка деятельности   их руководителей и основных категорий работников осуществляется на основании показателей эффективности деятельности подведомственных МБ(А)ОУ ДОД</t>
  </si>
  <si>
    <t>кол-во детей в возрасте 5-18 лет, получающих услуги в МБ(А)ОУ ДОД , подведомств. УОиДО/ кол-во детей в возрасте 5-18 лет х 100%</t>
  </si>
  <si>
    <t>Доля детей с ограниченными возможностями здоровья и детей-инвалидов, обучающихся на дому по программам общего образования с использованием   дистанционных образовательных технологий, от общей численности детей с ограниченными возможностями здоровья и детей-инвалидов, обучающихся на дому, которым показана такая форма</t>
  </si>
  <si>
    <t>Соблюдение сроков предоставления годовой  бюджетной и бухгалтерской отчетности</t>
  </si>
  <si>
    <t>бал</t>
  </si>
  <si>
    <t xml:space="preserve">Цели,  индикаторы результативности МП   </t>
  </si>
  <si>
    <t>Ед. изм.</t>
  </si>
  <si>
    <t xml:space="preserve">Уд. вес  индикатора в МП </t>
  </si>
  <si>
    <t>кол-во МБ(А)ДОУ, оцениваемых по показат. эф-ти/ общее кол-во МБ(А)ДОУ х 100%</t>
  </si>
  <si>
    <t>кол-во МБ(А)ОУ, реализующих программы общего образования и находящихся в аварийном состоянии/ общее кол-во МБ(А)ОУ х 100%</t>
  </si>
  <si>
    <t>кол-во выпускников МБ(А)ОУ, не сдавших ЕГЭ/общее кол-во выпускников МБ(А)ОУ х100%</t>
  </si>
  <si>
    <t xml:space="preserve">кол-во обуч-ся в МБ(А)ОУ во вторую(третью) смену/ общее кол-во обучающихся в МБ(А)ОУ х100% </t>
  </si>
  <si>
    <t>кол-во уч-ся в МБ(А)ОУ, посещающих коррекционные занятия логопедов, педагогов-психологов, социальных педагогов/общее кол-во обуч-ся в МБ(А)ОУх100%</t>
  </si>
  <si>
    <t>кол-во МБ(А)ОУ, оцениваемых по показат эф-ти/ общее кол-во МБ(А)ОУ х 100%</t>
  </si>
  <si>
    <t>кол-во учителей в возрасте до 30 лет, работ. в МБ(А)ОУ/ общее кол-во  учителей, работ. в МБ(А)ОУ  х 100%</t>
  </si>
  <si>
    <t>кол-во МБ(А)ОУ, принятых мун. комиссией к новому уч. году/ общее кол-во МБ(А)ОУ х 100%</t>
  </si>
  <si>
    <t>кол-во МБ(А)ДОУ, принятых мун. комиссией к новому уч. году/ общее кол-во МБ(А)ДОУ х 100%</t>
  </si>
  <si>
    <t>кол-во детей, получивших фин. поддержку</t>
  </si>
  <si>
    <t>кол-во детодней в отчетном периоде/ (кол-во учеб. дней в отчет. периоде х плановое кол-во учащихся за отчетный период) х 100%</t>
  </si>
  <si>
    <t>кол-во уч-ся в МБ(А)ОУ, получающих горячее питание/ общее кол-во уч-ся в МБ(А)ОУ х 100%</t>
  </si>
  <si>
    <t>кол-во уч-ся  в МБ(А)ОУ из числа льготной категории, получ. горячее питание/ кол-во уч-ся в МБ(А)ОУ льготной категории х 100%</t>
  </si>
  <si>
    <t>кол-во воспитанников интерната, получ. горячее питание/ кол-во воспитанников интерната х 100%</t>
  </si>
  <si>
    <t>кол-во уч-ся МБ(А)ОУ, отдыхавших в ГОЛ/ общее кол-во уч-ся в МБ(А)ОУ х100%</t>
  </si>
  <si>
    <t>кол-во уч-ся  МБ(А)ОУ, отдыхавших в выездных лагерях/ общее кол-во уч-ся  МБ(А)ОУ х 100%</t>
  </si>
  <si>
    <t>Доля муниципальных общеобразовательных учреждений, расположенных на территории МО г. Норильск, соответствующих современным требованиям обучения, в общем количестве МБ(А)ОУ</t>
  </si>
  <si>
    <r>
      <t>Охват детей в возрасте 5-18 лет программами дополнительного образования (удельный вес численности детей, получающих услуги дополнительного образования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  учреждениях отрасли</t>
    </r>
    <r>
      <rPr>
        <sz val="13"/>
        <color indexed="8"/>
        <rFont val="Times New Roman"/>
        <family val="1"/>
        <charset val="204"/>
      </rPr>
      <t>, в общей численности детей в возрасте 5-18 лет)</t>
    </r>
  </si>
  <si>
    <t>Доля МБ(А)ДОУ, готовность которых к новому учебному году подтверждена решением муниципальной комиссии, от общего числа МБ(А)ДОУ</t>
  </si>
  <si>
    <t>Доля МБ(А)ОУ ДОД, готовность которых к новому учебному году подтверждена решением муниципальной комиссии, от общего числа МБ(А)ОУ ДОД</t>
  </si>
  <si>
    <t>Охват учащихся  школьным питанием (фактический)</t>
  </si>
  <si>
    <t>Охват горячим питанием школьников из числа льготной категории (фактический)</t>
  </si>
  <si>
    <t>Охват горячим питанием воспитанников учреждений внесемейного воспитания (МБОУ "Школа-интернат № 2")</t>
  </si>
  <si>
    <t>Отношение численности детей в возрасте от 3-7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 до 7 лет, обучающихся  в школе, проживающих на территории МО г. Норильск (с учетом групп кратковременного пребывания)</t>
  </si>
  <si>
    <t>кол-во детей в МБ(А)ДОУ, обуч. по программам в соотв. с треб./ общее кол-во  детей в МБ(А)ДОУ * 100%</t>
  </si>
  <si>
    <t xml:space="preserve"> кол-во  детей, посещ. негос. ДОУ /кол-во  детей в ДОУ х 100%</t>
  </si>
  <si>
    <t xml:space="preserve">Обеспеченность детей дошкольного возраста (от 3 до 7 лет) местами в МБ(А)ДОУ </t>
  </si>
  <si>
    <t>Количество детей,  получивших право на финансовую поддержку от МО                              г. Норильск</t>
  </si>
  <si>
    <t>утвержденной постановлением</t>
  </si>
  <si>
    <t>Ведомственная отчетность</t>
  </si>
  <si>
    <t>Значение индикаторов результативности по периодам реализации МП</t>
  </si>
  <si>
    <t>ежемесячный мониторинг численности детей, получающих услугу по дошкольному образованию</t>
  </si>
  <si>
    <t>кол-во детей  в МБ(А)ДОУ / кол-во детей 3-7 лет на территории (за исключением уч-ся  в МБ(А)ОУ 5-7 лет) х 100%</t>
  </si>
  <si>
    <t>ведомственная отчетность</t>
  </si>
  <si>
    <t xml:space="preserve">кол-во детей в МБ(А)ДОУ  для детей с 3 до 7 лет/ (кол-во детей в возрасте с 3 до 7 лет на территории МО г. Норильск - кол-во обуч-ся  в МБ(А)ОУ в возрасте 6-7 лет) х 100, но не более 100% </t>
  </si>
  <si>
    <t>Количество детей-сирот, детей, оставшихся без попечения родителей, поставленных на учет в Министерство образования и науки Красноярского края с целью получения жилья в г. Норильске</t>
  </si>
  <si>
    <t>кол-во чел.</t>
  </si>
  <si>
    <t>кол-во детей</t>
  </si>
  <si>
    <t>кол-во человек, обеспеченных жильем/ общее кол-во имеющих право на получение жилья х 100%</t>
  </si>
  <si>
    <t xml:space="preserve">Источник информации  </t>
  </si>
  <si>
    <t>Мероприятия, влияющие на значение индикатора (номер мероприятия по МП)</t>
  </si>
  <si>
    <t>Ведомственная отчетность - ежемесячный мониторинг численности детей, получающих услугу по дошкольному образованию</t>
  </si>
  <si>
    <t>Ведомственная отчетность - Сравнительный анализ плановых и фактических показателей охвата</t>
  </si>
  <si>
    <t>Ведомственная отчетность - Итоги отчётов МБ(А)ОУ</t>
  </si>
  <si>
    <t>Ведомственная отчетность - Протоколы ЕГЭ</t>
  </si>
  <si>
    <t>кол-во детей, обуч-ся в краевом и муниципальном дистанционных центрах/общее кол-во детей с ОВЗ и детей-инвалидов, которым показано получение на дому х100%</t>
  </si>
  <si>
    <t xml:space="preserve">Доля МБ(А)ОУ, готовность которых к новому учебному году подтверждена решением муниципальной комиссии  от общего числа МБ(А)ОУ </t>
  </si>
  <si>
    <t>в соответствии с порядком проведения оценки качества финансового менеджмента</t>
  </si>
  <si>
    <t xml:space="preserve">Государственная статистическая отчетность (форма федерального статистического наблюдения № 76-РИК "Сведения об учреждениях, реализующих программы общего образования")
</t>
  </si>
  <si>
    <t>Государственная статистическая отчетность (форма федерального статистического наблюдения № 1-ОЛ "Сведения о детском оздоровительном учреждении (лагере)")</t>
  </si>
  <si>
    <t>Государственная статистическая отчетность (форма федерального статистического наблюдения № Д-4 "Сведения о материальной базе учреждений, реализующих программы общего образования")</t>
  </si>
  <si>
    <t>Доля детей, оставшихся без попечения родителей,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типов, в общей численности детского населения МО г. Норильск</t>
  </si>
  <si>
    <t>Ведомственная отчетность - Сводный отчет МБ(А)ОУ</t>
  </si>
  <si>
    <t>кол-во детей, оставшихся без попечения/ общее кол-во детского населения МО г. Норильск х 100%</t>
  </si>
  <si>
    <t>Доля детей, оставшихся без попечения родителей, и лиц из числа детей, оставшихся без попечения родителей, 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имеющих право на получение жилого помещения, включая лиц в возрасте от 23 лет и старше (всего на начало отчетного года)</t>
  </si>
  <si>
    <t>1.2.6.</t>
  </si>
  <si>
    <t>кол-во  детей, обучающ. в МБ(А)ОУ и  участвующ. в олимпиад.  и конкурсах/ общее кол-во детей, обучающ. в МБ(А)ОУ х 100%</t>
  </si>
  <si>
    <t>2014 год</t>
  </si>
  <si>
    <t>2018 год</t>
  </si>
  <si>
    <t>Отношение среднего балла ЕГЭ (в расчете на 2 обязательных предмета) в 10% школ МО                                                  г. Норильск с лучшими результатами ЕГЭ к среднему баллу ЕГЭ (в расчете на 2 обязательных предмета) в 10% школ МО г. Норильск с худшими результатами ЕГЭ</t>
  </si>
  <si>
    <t xml:space="preserve">размер среднего балла ЕГЭ (в расчете на 2 предмета) в 4-х МБ(А)ОУ с лучшими результатами/ на размер среднего балла ЕГЭ (в расчете на 2 предмета) в 4-х МБ(А)ОУ с худшими результатами </t>
  </si>
  <si>
    <t>6.</t>
  </si>
  <si>
    <t>1.3.2.</t>
  </si>
  <si>
    <t>1.2.11.</t>
  </si>
  <si>
    <t>1.1.5.</t>
  </si>
  <si>
    <t>Приложение № 8</t>
  </si>
  <si>
    <t>(кол-во детей, отдохнувших в выездных оздор. лагерях по линии УОиДО, УСП и УСиТ + кол-во детей, отдохнувших в ГОЛ) / общее кол-во обучающихся в общеобраз. уч-ях х 100%</t>
  </si>
  <si>
    <t>1.1.1.,                1.1.2</t>
  </si>
  <si>
    <t>1.3.4.</t>
  </si>
  <si>
    <t>3.1.1.</t>
  </si>
  <si>
    <t>3.1.1.,                   3.1.2.,                      3.1.3.,                    3.1.4.</t>
  </si>
  <si>
    <t>3.1.1.,                           3.1.2.,                3.1.3.,                3.1.4</t>
  </si>
  <si>
    <t xml:space="preserve">Удельный вес численности детей, оставшихся без попечения родителей, для которых избрана форма их устройства, исходя из конкретных обстоятельств утраты попечения родителей в общей численности детей, оставшихся без попечения родителей </t>
  </si>
  <si>
    <t>2.4</t>
  </si>
  <si>
    <t>кол-во детей для которых избрана форма их устройства/кол-во детей оставшихся без попечения родителей  х 100%</t>
  </si>
  <si>
    <t>Подпрограмма "Осуществление деятельности по опеке и попечительству над несовершеннолетними"</t>
  </si>
  <si>
    <t>1.3.3.</t>
  </si>
  <si>
    <t>2015 год</t>
  </si>
  <si>
    <t>2019 год</t>
  </si>
  <si>
    <t xml:space="preserve"> кол-во МБ(А)У ДО, оцениваемых по показат эф-ти/ общее кол-во МБ(А)У ДО х 100%</t>
  </si>
  <si>
    <t>кол-во МБ(А)У ДО, принятых мун. комиссией к новому уч. году/ общее кол-во МБ(А)У ДО х 100%</t>
  </si>
  <si>
    <r>
      <t xml:space="preserve">Доля МБ(А)ОУ, обеспечивающих совместное обучение инвалидов и лиц, не имеющих нарушений, в </t>
    </r>
    <r>
      <rPr>
        <sz val="13"/>
        <color theme="1"/>
        <rFont val="Times New Roman"/>
        <family val="1"/>
        <charset val="204"/>
      </rPr>
      <t>общем</t>
    </r>
    <r>
      <rPr>
        <sz val="13"/>
        <rFont val="Times New Roman"/>
        <family val="1"/>
        <charset val="204"/>
      </rPr>
      <t xml:space="preserve"> количестве МБ(А)ОУ, имеющих детей-инвалидов, реализующих программы общего образования</t>
    </r>
  </si>
  <si>
    <t>Оценка</t>
  </si>
  <si>
    <t>Подпрограмма "Отдых и оздоровление детей и подростков"</t>
  </si>
  <si>
    <t>2020 год</t>
  </si>
  <si>
    <t>2017 год (текущий)</t>
  </si>
  <si>
    <t>2016 год</t>
  </si>
  <si>
    <t>1.2.12</t>
  </si>
  <si>
    <t>1.2.13</t>
  </si>
  <si>
    <t xml:space="preserve">Доля общеобразовательных организаций, в которых разработаны и внедрены модели и механизмы развития массового занятия спортом через физкультурно-спортивные клубы, в общем количестве общеобразовательных организаций </t>
  </si>
  <si>
    <t>1.2.14</t>
  </si>
  <si>
    <t xml:space="preserve">Доля школьников, состоящих на всех видах профилактического учёта, занятых внеурочной деятельностью, от общей численности детей данной категории </t>
  </si>
  <si>
    <t>Доля школьников, участвующих в реализации долгосрочного воспитательного проекта на уровне города</t>
  </si>
  <si>
    <t>кол-во школьников, участвующих в мероприятиях долгосрочного воспитательного проекта на уровне города/общее кол-во школьников*100%</t>
  </si>
  <si>
    <t>кол-во МБ(А)ОУ, в которых внедрены модели и механизмы развития массового занятия спортом через ФСК/общее кол-во МБ(А)ОУ*100%</t>
  </si>
  <si>
    <t>ЦЕЛЕВЫЕ ИНДИКАТОРЫ РЕЗУЛЬТАТИВНОСТИ МУНИЦИПАЛЬНОЙ ПРОГРАММЫ "РАЗВИТИЕ ОБРАЗОВАНИЯ" НА 2017-2020 ГОДЫ</t>
  </si>
  <si>
    <t>"Развитие образования" на 2017-2020 годы,</t>
  </si>
  <si>
    <t>МУНИЦИПАЛЬНАЯ ПРОГРАММА  "РАЗВИТИЕ ОБРАЗОВАНИЯ" на 2017-2020 годы</t>
  </si>
  <si>
    <t>Кол-во школьников, состоящих на всех видах профилактического учета, занятых внеурочной деятельностью/общее кол-во школьников, состоящих на всех видах профилактического учета</t>
  </si>
  <si>
    <t>4.1.</t>
  </si>
  <si>
    <t>4.2.</t>
  </si>
  <si>
    <t>4.3.</t>
  </si>
  <si>
    <t>к постановлению Администрации города Норильска</t>
  </si>
  <si>
    <t>Приложение № 3</t>
  </si>
  <si>
    <t>от 07 декабря 2016  № 583</t>
  </si>
  <si>
    <t>1.3.1.,
1.3.2</t>
  </si>
  <si>
    <t>1.3.1.,
1.3.2.,
1.4.1.</t>
  </si>
  <si>
    <t>от 01.06.2018 №210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</si>
</sst>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6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/>
    </xf>
    <xf numFmtId="0" fontId="10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1" fillId="2" borderId="1" xfId="1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Fill="1"/>
    <xf numFmtId="165" fontId="17" fillId="0" borderId="0" xfId="0" applyNumberFormat="1" applyFont="1"/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14" fontId="1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29\&#1055;&#1072;&#1087;&#1082;&#1072;%20&#1086;&#1073;&#1084;&#1077;&#1085;&#1072;\&#1055;&#1072;&#1087;&#1082;&#1072;%20&#1086;&#1073;&#1084;&#1077;&#1085;&#1072;\&#1055;&#1072;&#1087;&#1082;&#1072;%20&#1086;&#1073;&#1084;&#1077;&#1085;&#1072;\&#1055;&#1072;&#1087;&#1082;&#1072;%20&#1086;&#1073;&#1084;&#1077;&#1085;&#1072;\&#1055;&#1072;&#1087;&#1082;&#1072;%20&#1086;&#1073;&#1084;&#1077;&#1085;&#1072;\DOCUME~1\TROFIM~1\LOCALS~1\Temp\Rar$DI07.376\&#1055;&#1088;&#1080;&#1083;&#1086;&#1078;&#1077;&#1085;&#1080;&#1077;%20&#8470;%204%20%20&#1088;&#1072;&#1073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 к МП"/>
      <sheetName val="показатели к подпрограмме 1"/>
      <sheetName val="Лист2"/>
      <sheetName val="Лист3"/>
    </sheetNames>
    <sheetDataSet>
      <sheetData sheetId="0" refreshError="1"/>
      <sheetData sheetId="1" refreshError="1">
        <row r="19">
          <cell r="M19">
            <v>0.05</v>
          </cell>
        </row>
        <row r="22">
          <cell r="M22">
            <v>0.01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abSelected="1" view="pageBreakPreview" zoomScale="82" zoomScaleNormal="60" zoomScaleSheetLayoutView="82" workbookViewId="0">
      <selection activeCell="H9" sqref="H9"/>
    </sheetView>
  </sheetViews>
  <sheetFormatPr defaultColWidth="9.109375" defaultRowHeight="14.4" x14ac:dyDescent="0.3"/>
  <cols>
    <col min="1" max="1" width="9" style="10" customWidth="1"/>
    <col min="2" max="2" width="48.88671875" style="11" customWidth="1"/>
    <col min="3" max="3" width="9.5546875" style="11" customWidth="1"/>
    <col min="4" max="4" width="9.109375" style="11"/>
    <col min="5" max="5" width="9.33203125" style="10" bestFit="1" customWidth="1"/>
    <col min="6" max="6" width="8.88671875" style="60" customWidth="1"/>
    <col min="7" max="11" width="10.109375" style="10" customWidth="1"/>
    <col min="12" max="12" width="12.6640625" style="11" customWidth="1"/>
    <col min="13" max="13" width="23.88671875" style="11" customWidth="1"/>
    <col min="14" max="14" width="23.88671875" style="10" customWidth="1"/>
    <col min="15" max="15" width="15.5546875" style="16" customWidth="1"/>
    <col min="16" max="16384" width="9.109375" style="11"/>
  </cols>
  <sheetData>
    <row r="1" spans="1:18" s="80" customFormat="1" ht="17.399999999999999" x14ac:dyDescent="0.35">
      <c r="I1" s="81"/>
      <c r="M1" s="17" t="s">
        <v>178</v>
      </c>
      <c r="N1" s="82"/>
      <c r="P1" s="83"/>
      <c r="Q1" s="84"/>
      <c r="R1" s="84"/>
    </row>
    <row r="2" spans="1:18" s="80" customFormat="1" ht="17.399999999999999" x14ac:dyDescent="0.35">
      <c r="A2" s="85"/>
      <c r="I2" s="81"/>
      <c r="J2" s="85"/>
      <c r="K2" s="18"/>
      <c r="M2" s="18" t="s">
        <v>177</v>
      </c>
      <c r="N2" s="82"/>
      <c r="P2" s="83"/>
      <c r="Q2" s="84"/>
      <c r="R2" s="84"/>
    </row>
    <row r="3" spans="1:18" s="80" customFormat="1" ht="17.399999999999999" x14ac:dyDescent="0.35">
      <c r="A3" s="85"/>
      <c r="I3" s="81"/>
      <c r="J3" s="18"/>
      <c r="K3" s="18"/>
      <c r="M3" s="18" t="s">
        <v>182</v>
      </c>
      <c r="N3" s="82"/>
      <c r="P3" s="83"/>
      <c r="Q3" s="84"/>
      <c r="R3" s="84"/>
    </row>
    <row r="4" spans="1:18" s="80" customFormat="1" ht="17.399999999999999" x14ac:dyDescent="0.35">
      <c r="A4" s="85"/>
      <c r="I4" s="81"/>
      <c r="J4" s="18"/>
      <c r="K4" s="18"/>
      <c r="M4" s="18"/>
      <c r="N4" s="82"/>
      <c r="P4" s="83"/>
      <c r="Q4" s="84"/>
      <c r="R4" s="84"/>
    </row>
    <row r="5" spans="1:18" ht="16.8" x14ac:dyDescent="0.3">
      <c r="B5" s="10"/>
      <c r="C5" s="10"/>
      <c r="D5" s="10"/>
      <c r="M5" s="17" t="s">
        <v>140</v>
      </c>
    </row>
    <row r="6" spans="1:18" ht="16.8" x14ac:dyDescent="0.3">
      <c r="A6" s="12"/>
      <c r="B6" s="10"/>
      <c r="C6" s="10"/>
      <c r="D6" s="10"/>
      <c r="M6" s="18" t="s">
        <v>53</v>
      </c>
    </row>
    <row r="7" spans="1:18" ht="16.8" x14ac:dyDescent="0.3">
      <c r="A7" s="40"/>
      <c r="B7" s="43"/>
      <c r="M7" s="18" t="s">
        <v>171</v>
      </c>
    </row>
    <row r="8" spans="1:18" ht="16.8" x14ac:dyDescent="0.3">
      <c r="A8" s="12"/>
      <c r="M8" s="18" t="s">
        <v>103</v>
      </c>
    </row>
    <row r="9" spans="1:18" ht="16.8" x14ac:dyDescent="0.3">
      <c r="A9" s="12"/>
      <c r="M9" s="18" t="s">
        <v>55</v>
      </c>
    </row>
    <row r="10" spans="1:18" ht="16.8" x14ac:dyDescent="0.3">
      <c r="A10" s="12"/>
      <c r="M10" s="18" t="s">
        <v>179</v>
      </c>
    </row>
    <row r="11" spans="1:18" ht="16.8" x14ac:dyDescent="0.3">
      <c r="A11" s="12"/>
    </row>
    <row r="12" spans="1:18" x14ac:dyDescent="0.3">
      <c r="A12" s="13"/>
    </row>
    <row r="13" spans="1:18" s="10" customFormat="1" ht="16.8" x14ac:dyDescent="0.3">
      <c r="A13" s="101" t="s">
        <v>170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</row>
    <row r="14" spans="1:18" s="10" customFormat="1" ht="16.8" x14ac:dyDescent="0.3">
      <c r="A14" s="19"/>
      <c r="B14" s="19"/>
      <c r="C14" s="19"/>
      <c r="D14" s="19"/>
      <c r="E14" s="19"/>
      <c r="F14" s="61"/>
      <c r="G14" s="51"/>
      <c r="H14" s="70"/>
      <c r="I14" s="51"/>
      <c r="J14" s="51"/>
      <c r="K14" s="70"/>
      <c r="L14" s="19"/>
      <c r="M14" s="19"/>
      <c r="N14" s="19"/>
      <c r="O14" s="19"/>
    </row>
    <row r="15" spans="1:18" s="10" customFormat="1" ht="48.75" customHeight="1" x14ac:dyDescent="0.3">
      <c r="A15" s="102" t="s">
        <v>0</v>
      </c>
      <c r="B15" s="103" t="s">
        <v>72</v>
      </c>
      <c r="C15" s="103" t="s">
        <v>73</v>
      </c>
      <c r="D15" s="103"/>
      <c r="E15" s="103"/>
      <c r="F15" s="103"/>
      <c r="G15" s="93" t="s">
        <v>105</v>
      </c>
      <c r="H15" s="94"/>
      <c r="I15" s="94"/>
      <c r="J15" s="94"/>
      <c r="K15" s="95"/>
      <c r="L15" s="103" t="s">
        <v>74</v>
      </c>
      <c r="M15" s="103" t="s">
        <v>1</v>
      </c>
      <c r="N15" s="87" t="s">
        <v>114</v>
      </c>
      <c r="O15" s="104" t="s">
        <v>115</v>
      </c>
    </row>
    <row r="16" spans="1:18" s="10" customFormat="1" ht="15.75" customHeight="1" x14ac:dyDescent="0.3">
      <c r="A16" s="102"/>
      <c r="B16" s="103"/>
      <c r="C16" s="103"/>
      <c r="D16" s="87" t="s">
        <v>132</v>
      </c>
      <c r="E16" s="87" t="s">
        <v>152</v>
      </c>
      <c r="F16" s="90" t="s">
        <v>161</v>
      </c>
      <c r="G16" s="89" t="s">
        <v>160</v>
      </c>
      <c r="H16" s="90"/>
      <c r="I16" s="87" t="s">
        <v>133</v>
      </c>
      <c r="J16" s="87" t="s">
        <v>153</v>
      </c>
      <c r="K16" s="87" t="s">
        <v>159</v>
      </c>
      <c r="L16" s="103"/>
      <c r="M16" s="103"/>
      <c r="N16" s="105"/>
      <c r="O16" s="104"/>
    </row>
    <row r="17" spans="1:16" s="10" customFormat="1" ht="15.75" customHeight="1" x14ac:dyDescent="0.3">
      <c r="A17" s="102"/>
      <c r="B17" s="103"/>
      <c r="C17" s="103"/>
      <c r="D17" s="88"/>
      <c r="E17" s="88"/>
      <c r="F17" s="92"/>
      <c r="G17" s="91"/>
      <c r="H17" s="92"/>
      <c r="I17" s="88"/>
      <c r="J17" s="88"/>
      <c r="K17" s="88"/>
      <c r="L17" s="103"/>
      <c r="M17" s="103"/>
      <c r="N17" s="105"/>
      <c r="O17" s="104"/>
    </row>
    <row r="18" spans="1:16" s="10" customFormat="1" ht="33" customHeight="1" x14ac:dyDescent="0.3">
      <c r="A18" s="102"/>
      <c r="B18" s="103"/>
      <c r="C18" s="103"/>
      <c r="D18" s="5" t="s">
        <v>3</v>
      </c>
      <c r="E18" s="5" t="s">
        <v>3</v>
      </c>
      <c r="F18" s="59" t="s">
        <v>3</v>
      </c>
      <c r="G18" s="73" t="s">
        <v>2</v>
      </c>
      <c r="H18" s="73" t="s">
        <v>157</v>
      </c>
      <c r="I18" s="93" t="s">
        <v>2</v>
      </c>
      <c r="J18" s="94"/>
      <c r="K18" s="95"/>
      <c r="L18" s="103"/>
      <c r="M18" s="103"/>
      <c r="N18" s="88"/>
      <c r="O18" s="104"/>
    </row>
    <row r="19" spans="1:16" s="10" customFormat="1" ht="16.8" x14ac:dyDescent="0.3">
      <c r="A19" s="14">
        <v>1</v>
      </c>
      <c r="B19" s="99" t="s">
        <v>172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</row>
    <row r="20" spans="1:16" s="10" customFormat="1" ht="16.8" x14ac:dyDescent="0.3">
      <c r="A20" s="14"/>
      <c r="B20" s="99" t="s">
        <v>17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6" s="10" customFormat="1" ht="151.19999999999999" x14ac:dyDescent="0.3">
      <c r="A21" s="1" t="s">
        <v>20</v>
      </c>
      <c r="B21" s="2" t="s">
        <v>98</v>
      </c>
      <c r="C21" s="3" t="s">
        <v>10</v>
      </c>
      <c r="D21" s="8">
        <v>100</v>
      </c>
      <c r="E21" s="8">
        <v>100</v>
      </c>
      <c r="F21" s="62">
        <v>100</v>
      </c>
      <c r="G21" s="8">
        <v>100</v>
      </c>
      <c r="H21" s="8">
        <v>100</v>
      </c>
      <c r="I21" s="62">
        <v>100</v>
      </c>
      <c r="J21" s="62">
        <v>100</v>
      </c>
      <c r="K21" s="62">
        <v>100</v>
      </c>
      <c r="L21" s="28">
        <v>0.2</v>
      </c>
      <c r="M21" s="5" t="s">
        <v>107</v>
      </c>
      <c r="N21" s="5" t="s">
        <v>116</v>
      </c>
      <c r="O21" s="47" t="s">
        <v>5</v>
      </c>
    </row>
    <row r="22" spans="1:16" s="10" customFormat="1" ht="156" x14ac:dyDescent="0.3">
      <c r="A22" s="1" t="s">
        <v>32</v>
      </c>
      <c r="B22" s="2" t="s">
        <v>134</v>
      </c>
      <c r="C22" s="4" t="s">
        <v>54</v>
      </c>
      <c r="D22" s="26">
        <v>1.69</v>
      </c>
      <c r="E22" s="26">
        <v>1.9</v>
      </c>
      <c r="F22" s="63">
        <v>1.4</v>
      </c>
      <c r="G22" s="27">
        <v>1.4</v>
      </c>
      <c r="H22" s="27">
        <v>1.6</v>
      </c>
      <c r="I22" s="75">
        <v>1.4</v>
      </c>
      <c r="J22" s="75">
        <v>1.4</v>
      </c>
      <c r="K22" s="75">
        <v>1.4</v>
      </c>
      <c r="L22" s="28">
        <v>0.2</v>
      </c>
      <c r="M22" s="41" t="s">
        <v>135</v>
      </c>
      <c r="N22" s="41" t="s">
        <v>119</v>
      </c>
      <c r="O22" s="79" t="s">
        <v>21</v>
      </c>
    </row>
    <row r="23" spans="1:16" s="10" customFormat="1" ht="104.25" customHeight="1" x14ac:dyDescent="0.3">
      <c r="A23" s="1" t="s">
        <v>33</v>
      </c>
      <c r="B23" s="34" t="s">
        <v>91</v>
      </c>
      <c r="C23" s="4" t="s">
        <v>10</v>
      </c>
      <c r="D23" s="26">
        <v>100</v>
      </c>
      <c r="E23" s="26">
        <v>100</v>
      </c>
      <c r="F23" s="63">
        <v>100</v>
      </c>
      <c r="G23" s="26">
        <v>100</v>
      </c>
      <c r="H23" s="26">
        <v>100</v>
      </c>
      <c r="I23" s="26">
        <v>100</v>
      </c>
      <c r="J23" s="26">
        <v>100</v>
      </c>
      <c r="K23" s="26">
        <v>100</v>
      </c>
      <c r="L23" s="28">
        <v>0.2</v>
      </c>
      <c r="M23" s="5" t="s">
        <v>48</v>
      </c>
      <c r="N23" s="5" t="s">
        <v>127</v>
      </c>
      <c r="O23" s="5" t="s">
        <v>21</v>
      </c>
    </row>
    <row r="24" spans="1:16" s="10" customFormat="1" ht="117.6" x14ac:dyDescent="0.3">
      <c r="A24" s="1" t="s">
        <v>49</v>
      </c>
      <c r="B24" s="2" t="s">
        <v>92</v>
      </c>
      <c r="C24" s="3" t="s">
        <v>10</v>
      </c>
      <c r="D24" s="26">
        <v>52.8</v>
      </c>
      <c r="E24" s="26">
        <v>53</v>
      </c>
      <c r="F24" s="64">
        <v>53</v>
      </c>
      <c r="G24" s="26">
        <v>53</v>
      </c>
      <c r="H24" s="26">
        <v>53</v>
      </c>
      <c r="I24" s="76">
        <v>53</v>
      </c>
      <c r="J24" s="76">
        <v>53.1</v>
      </c>
      <c r="K24" s="76">
        <v>53.1</v>
      </c>
      <c r="L24" s="26">
        <v>0.2</v>
      </c>
      <c r="M24" s="5" t="s">
        <v>68</v>
      </c>
      <c r="N24" s="5" t="s">
        <v>104</v>
      </c>
      <c r="O24" s="5" t="s">
        <v>180</v>
      </c>
    </row>
    <row r="25" spans="1:16" s="10" customFormat="1" ht="171.6" x14ac:dyDescent="0.3">
      <c r="A25" s="1" t="s">
        <v>50</v>
      </c>
      <c r="B25" s="9" t="s">
        <v>56</v>
      </c>
      <c r="C25" s="35" t="s">
        <v>10</v>
      </c>
      <c r="D25" s="20">
        <v>9.8000000000000007</v>
      </c>
      <c r="E25" s="20">
        <v>13.4</v>
      </c>
      <c r="F25" s="65">
        <v>9.8000000000000007</v>
      </c>
      <c r="G25" s="20">
        <v>9.6999999999999993</v>
      </c>
      <c r="H25" s="20">
        <v>9.3000000000000007</v>
      </c>
      <c r="I25" s="65">
        <v>9.6999999999999993</v>
      </c>
      <c r="J25" s="65">
        <v>9.6999999999999993</v>
      </c>
      <c r="K25" s="65">
        <v>9.6999999999999993</v>
      </c>
      <c r="L25" s="20">
        <v>0.1</v>
      </c>
      <c r="M25" s="36" t="s">
        <v>141</v>
      </c>
      <c r="N25" s="5" t="s">
        <v>104</v>
      </c>
      <c r="O25" s="36" t="s">
        <v>145</v>
      </c>
      <c r="P25" s="48"/>
    </row>
    <row r="26" spans="1:16" s="10" customFormat="1" ht="184.8" x14ac:dyDescent="0.3">
      <c r="A26" s="1" t="s">
        <v>136</v>
      </c>
      <c r="B26" s="22" t="s">
        <v>126</v>
      </c>
      <c r="C26" s="8" t="s">
        <v>10</v>
      </c>
      <c r="D26" s="26">
        <v>1.62</v>
      </c>
      <c r="E26" s="26">
        <v>1.2</v>
      </c>
      <c r="F26" s="63">
        <v>1.39</v>
      </c>
      <c r="G26" s="26">
        <f>568/41743*100</f>
        <v>1.3607071844381096</v>
      </c>
      <c r="H26" s="26">
        <v>3.27</v>
      </c>
      <c r="I26" s="54">
        <v>3.36</v>
      </c>
      <c r="J26" s="54">
        <v>3.3</v>
      </c>
      <c r="K26" s="54">
        <v>3.2</v>
      </c>
      <c r="L26" s="28">
        <v>0.1</v>
      </c>
      <c r="M26" s="41" t="s">
        <v>128</v>
      </c>
      <c r="N26" s="41" t="s">
        <v>104</v>
      </c>
      <c r="O26" s="42" t="s">
        <v>174</v>
      </c>
    </row>
    <row r="27" spans="1:16" s="10" customFormat="1" ht="16.8" x14ac:dyDescent="0.3">
      <c r="A27" s="14"/>
      <c r="B27" s="99" t="s">
        <v>18</v>
      </c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</row>
    <row r="28" spans="1:16" s="10" customFormat="1" ht="16.8" x14ac:dyDescent="0.3">
      <c r="A28" s="14" t="s">
        <v>20</v>
      </c>
      <c r="B28" s="99" t="s">
        <v>19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</row>
    <row r="29" spans="1:16" s="10" customFormat="1" ht="16.8" x14ac:dyDescent="0.3">
      <c r="A29" s="14" t="s">
        <v>4</v>
      </c>
      <c r="B29" s="37" t="s">
        <v>6</v>
      </c>
      <c r="C29" s="33"/>
      <c r="D29" s="33"/>
      <c r="E29" s="33"/>
      <c r="F29" s="66"/>
      <c r="G29" s="50"/>
      <c r="H29" s="71"/>
      <c r="I29" s="50"/>
      <c r="J29" s="50"/>
      <c r="K29" s="71"/>
      <c r="L29" s="33"/>
      <c r="M29" s="33"/>
      <c r="N29" s="33"/>
      <c r="O29" s="14"/>
    </row>
    <row r="30" spans="1:16" s="10" customFormat="1" ht="140.4" x14ac:dyDescent="0.3">
      <c r="A30" s="1" t="s">
        <v>5</v>
      </c>
      <c r="B30" s="2" t="s">
        <v>101</v>
      </c>
      <c r="C30" s="3" t="s">
        <v>10</v>
      </c>
      <c r="D30" s="26">
        <v>100</v>
      </c>
      <c r="E30" s="26">
        <v>100</v>
      </c>
      <c r="F30" s="63">
        <v>100</v>
      </c>
      <c r="G30" s="26">
        <v>100</v>
      </c>
      <c r="H30" s="26">
        <v>100</v>
      </c>
      <c r="I30" s="55">
        <v>100</v>
      </c>
      <c r="J30" s="55">
        <v>100</v>
      </c>
      <c r="K30" s="55">
        <v>100</v>
      </c>
      <c r="L30" s="28">
        <v>0.2</v>
      </c>
      <c r="M30" s="5" t="s">
        <v>109</v>
      </c>
      <c r="N30" s="5" t="s">
        <v>106</v>
      </c>
      <c r="O30" s="5" t="s">
        <v>5</v>
      </c>
    </row>
    <row r="31" spans="1:16" s="10" customFormat="1" ht="93.6" x14ac:dyDescent="0.3">
      <c r="A31" s="1" t="s">
        <v>7</v>
      </c>
      <c r="B31" s="2" t="s">
        <v>57</v>
      </c>
      <c r="C31" s="3" t="s">
        <v>10</v>
      </c>
      <c r="D31" s="26">
        <v>100</v>
      </c>
      <c r="E31" s="26">
        <v>100</v>
      </c>
      <c r="F31" s="63">
        <v>100</v>
      </c>
      <c r="G31" s="26">
        <v>100</v>
      </c>
      <c r="H31" s="26">
        <v>100</v>
      </c>
      <c r="I31" s="55">
        <v>100</v>
      </c>
      <c r="J31" s="55">
        <v>100</v>
      </c>
      <c r="K31" s="55">
        <v>100</v>
      </c>
      <c r="L31" s="28">
        <v>0.1</v>
      </c>
      <c r="M31" s="5" t="s">
        <v>99</v>
      </c>
      <c r="N31" s="5" t="s">
        <v>106</v>
      </c>
      <c r="O31" s="5" t="s">
        <v>5</v>
      </c>
    </row>
    <row r="32" spans="1:16" s="10" customFormat="1" ht="186.75" customHeight="1" x14ac:dyDescent="0.3">
      <c r="A32" s="1" t="s">
        <v>8</v>
      </c>
      <c r="B32" s="2" t="s">
        <v>46</v>
      </c>
      <c r="C32" s="3" t="s">
        <v>10</v>
      </c>
      <c r="D32" s="26">
        <v>0</v>
      </c>
      <c r="E32" s="26">
        <v>0</v>
      </c>
      <c r="F32" s="63">
        <v>0</v>
      </c>
      <c r="G32" s="26">
        <v>0</v>
      </c>
      <c r="H32" s="26">
        <v>0</v>
      </c>
      <c r="I32" s="55">
        <v>0</v>
      </c>
      <c r="J32" s="55">
        <v>0</v>
      </c>
      <c r="K32" s="55">
        <v>0</v>
      </c>
      <c r="L32" s="28">
        <f>'[1]показатели к подпрограмме 1'!M22</f>
        <v>0.01</v>
      </c>
      <c r="M32" s="5" t="s">
        <v>100</v>
      </c>
      <c r="N32" s="5" t="s">
        <v>106</v>
      </c>
      <c r="O32" s="5" t="s">
        <v>142</v>
      </c>
    </row>
    <row r="33" spans="1:15" s="10" customFormat="1" ht="117.6" x14ac:dyDescent="0.3">
      <c r="A33" s="1" t="s">
        <v>51</v>
      </c>
      <c r="B33" s="2" t="s">
        <v>58</v>
      </c>
      <c r="C33" s="3" t="s">
        <v>10</v>
      </c>
      <c r="D33" s="29" t="s">
        <v>39</v>
      </c>
      <c r="E33" s="29">
        <v>100</v>
      </c>
      <c r="F33" s="67">
        <v>100</v>
      </c>
      <c r="G33" s="29">
        <v>100</v>
      </c>
      <c r="H33" s="29">
        <v>100</v>
      </c>
      <c r="I33" s="52">
        <v>100</v>
      </c>
      <c r="J33" s="52">
        <v>100</v>
      </c>
      <c r="K33" s="72">
        <v>100</v>
      </c>
      <c r="L33" s="28">
        <v>0.01</v>
      </c>
      <c r="M33" s="5" t="s">
        <v>75</v>
      </c>
      <c r="N33" s="5" t="s">
        <v>108</v>
      </c>
      <c r="O33" s="5" t="s">
        <v>5</v>
      </c>
    </row>
    <row r="34" spans="1:15" s="10" customFormat="1" ht="78" x14ac:dyDescent="0.3">
      <c r="A34" s="1" t="s">
        <v>139</v>
      </c>
      <c r="B34" s="22" t="s">
        <v>93</v>
      </c>
      <c r="C34" s="31" t="s">
        <v>10</v>
      </c>
      <c r="D34" s="26">
        <v>100</v>
      </c>
      <c r="E34" s="26">
        <v>100</v>
      </c>
      <c r="F34" s="63">
        <v>100</v>
      </c>
      <c r="G34" s="26">
        <v>100</v>
      </c>
      <c r="H34" s="26">
        <v>100</v>
      </c>
      <c r="I34" s="54">
        <v>100</v>
      </c>
      <c r="J34" s="54">
        <v>100</v>
      </c>
      <c r="K34" s="54">
        <v>100</v>
      </c>
      <c r="L34" s="28">
        <v>0.06</v>
      </c>
      <c r="M34" s="41" t="s">
        <v>83</v>
      </c>
      <c r="N34" s="41" t="s">
        <v>104</v>
      </c>
      <c r="O34" s="41" t="s">
        <v>5</v>
      </c>
    </row>
    <row r="35" spans="1:15" s="10" customFormat="1" ht="16.8" x14ac:dyDescent="0.3">
      <c r="A35" s="6" t="s">
        <v>12</v>
      </c>
      <c r="B35" s="99" t="s">
        <v>44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</row>
    <row r="36" spans="1:15" s="10" customFormat="1" ht="187.2" x14ac:dyDescent="0.3">
      <c r="A36" s="1" t="s">
        <v>21</v>
      </c>
      <c r="B36" s="34" t="s">
        <v>59</v>
      </c>
      <c r="C36" s="4" t="s">
        <v>10</v>
      </c>
      <c r="D36" s="26">
        <v>2.38</v>
      </c>
      <c r="E36" s="26">
        <v>0</v>
      </c>
      <c r="F36" s="63">
        <v>0</v>
      </c>
      <c r="G36" s="26">
        <v>0</v>
      </c>
      <c r="H36" s="26">
        <v>0</v>
      </c>
      <c r="I36" s="54">
        <v>0</v>
      </c>
      <c r="J36" s="54">
        <v>0</v>
      </c>
      <c r="K36" s="54">
        <v>0</v>
      </c>
      <c r="L36" s="28">
        <v>0.03</v>
      </c>
      <c r="M36" s="5" t="s">
        <v>76</v>
      </c>
      <c r="N36" s="5" t="s">
        <v>125</v>
      </c>
      <c r="O36" s="5" t="s">
        <v>21</v>
      </c>
    </row>
    <row r="37" spans="1:15" s="10" customFormat="1" ht="187.2" x14ac:dyDescent="0.3">
      <c r="A37" s="1" t="s">
        <v>22</v>
      </c>
      <c r="B37" s="2" t="s">
        <v>60</v>
      </c>
      <c r="C37" s="4" t="s">
        <v>10</v>
      </c>
      <c r="D37" s="27">
        <v>100</v>
      </c>
      <c r="E37" s="27">
        <v>100</v>
      </c>
      <c r="F37" s="68">
        <v>100</v>
      </c>
      <c r="G37" s="27">
        <v>100</v>
      </c>
      <c r="H37" s="27">
        <v>100</v>
      </c>
      <c r="I37" s="20">
        <v>100</v>
      </c>
      <c r="J37" s="20">
        <v>100</v>
      </c>
      <c r="K37" s="20">
        <v>100</v>
      </c>
      <c r="L37" s="28">
        <v>0.04</v>
      </c>
      <c r="M37" s="5" t="s">
        <v>40</v>
      </c>
      <c r="N37" s="5" t="s">
        <v>125</v>
      </c>
      <c r="O37" s="5" t="s">
        <v>21</v>
      </c>
    </row>
    <row r="38" spans="1:15" s="10" customFormat="1" ht="62.4" x14ac:dyDescent="0.3">
      <c r="A38" s="1" t="s">
        <v>23</v>
      </c>
      <c r="B38" s="2" t="s">
        <v>61</v>
      </c>
      <c r="C38" s="4" t="s">
        <v>10</v>
      </c>
      <c r="D38" s="26">
        <v>100</v>
      </c>
      <c r="E38" s="26">
        <v>100</v>
      </c>
      <c r="F38" s="63">
        <v>100</v>
      </c>
      <c r="G38" s="26">
        <v>100</v>
      </c>
      <c r="H38" s="26">
        <v>100</v>
      </c>
      <c r="I38" s="54">
        <v>100</v>
      </c>
      <c r="J38" s="54">
        <v>100</v>
      </c>
      <c r="K38" s="54">
        <v>100</v>
      </c>
      <c r="L38" s="28">
        <v>0.03</v>
      </c>
      <c r="M38" s="5" t="s">
        <v>41</v>
      </c>
      <c r="N38" s="5" t="s">
        <v>104</v>
      </c>
      <c r="O38" s="79" t="s">
        <v>21</v>
      </c>
    </row>
    <row r="39" spans="1:15" s="10" customFormat="1" ht="78" x14ac:dyDescent="0.3">
      <c r="A39" s="1" t="s">
        <v>52</v>
      </c>
      <c r="B39" s="2" t="s">
        <v>62</v>
      </c>
      <c r="C39" s="4" t="s">
        <v>10</v>
      </c>
      <c r="D39" s="26">
        <v>1.6</v>
      </c>
      <c r="E39" s="26">
        <v>1.08</v>
      </c>
      <c r="F39" s="63">
        <v>2.6</v>
      </c>
      <c r="G39" s="27">
        <v>2.12</v>
      </c>
      <c r="H39" s="68">
        <v>2.1</v>
      </c>
      <c r="I39" s="75">
        <v>2.12</v>
      </c>
      <c r="J39" s="75">
        <v>2.12</v>
      </c>
      <c r="K39" s="75">
        <v>2.12</v>
      </c>
      <c r="L39" s="77">
        <v>0.05</v>
      </c>
      <c r="M39" s="5" t="s">
        <v>77</v>
      </c>
      <c r="N39" s="5" t="s">
        <v>104</v>
      </c>
      <c r="O39" s="79" t="s">
        <v>21</v>
      </c>
    </row>
    <row r="40" spans="1:15" s="10" customFormat="1" ht="187.2" x14ac:dyDescent="0.3">
      <c r="A40" s="1" t="s">
        <v>24</v>
      </c>
      <c r="B40" s="2" t="s">
        <v>63</v>
      </c>
      <c r="C40" s="4" t="s">
        <v>10</v>
      </c>
      <c r="D40" s="26">
        <v>5.0999999999999996</v>
      </c>
      <c r="E40" s="26">
        <v>4.95</v>
      </c>
      <c r="F40" s="63">
        <v>3.9</v>
      </c>
      <c r="G40" s="27">
        <v>5.5</v>
      </c>
      <c r="H40" s="68">
        <v>5.9</v>
      </c>
      <c r="I40" s="75">
        <v>5.7</v>
      </c>
      <c r="J40" s="75">
        <v>5.7</v>
      </c>
      <c r="K40" s="75">
        <v>5.7</v>
      </c>
      <c r="L40" s="77">
        <v>0.05</v>
      </c>
      <c r="M40" s="5" t="s">
        <v>78</v>
      </c>
      <c r="N40" s="5" t="s">
        <v>123</v>
      </c>
      <c r="O40" s="79" t="s">
        <v>21</v>
      </c>
    </row>
    <row r="41" spans="1:15" s="38" customFormat="1" ht="156" x14ac:dyDescent="0.3">
      <c r="A41" s="21" t="s">
        <v>130</v>
      </c>
      <c r="B41" s="34" t="s">
        <v>64</v>
      </c>
      <c r="C41" s="8" t="s">
        <v>10</v>
      </c>
      <c r="D41" s="26">
        <v>58</v>
      </c>
      <c r="E41" s="26">
        <v>58</v>
      </c>
      <c r="F41" s="63">
        <v>58</v>
      </c>
      <c r="G41" s="27">
        <v>58</v>
      </c>
      <c r="H41" s="68">
        <v>58</v>
      </c>
      <c r="I41" s="65">
        <v>58</v>
      </c>
      <c r="J41" s="65">
        <v>58</v>
      </c>
      <c r="K41" s="65">
        <v>58</v>
      </c>
      <c r="L41" s="63">
        <v>0.05</v>
      </c>
      <c r="M41" s="58" t="s">
        <v>79</v>
      </c>
      <c r="N41" s="58" t="s">
        <v>104</v>
      </c>
      <c r="O41" s="79" t="s">
        <v>21</v>
      </c>
    </row>
    <row r="42" spans="1:15" s="10" customFormat="1" ht="178.5" customHeight="1" x14ac:dyDescent="0.3">
      <c r="A42" s="1" t="s">
        <v>25</v>
      </c>
      <c r="B42" s="2" t="s">
        <v>69</v>
      </c>
      <c r="C42" s="8" t="s">
        <v>10</v>
      </c>
      <c r="D42" s="26">
        <v>43</v>
      </c>
      <c r="E42" s="26">
        <v>70</v>
      </c>
      <c r="F42" s="63">
        <v>100</v>
      </c>
      <c r="G42" s="27">
        <v>100</v>
      </c>
      <c r="H42" s="27">
        <v>100</v>
      </c>
      <c r="I42" s="53">
        <v>100</v>
      </c>
      <c r="J42" s="53">
        <v>100</v>
      </c>
      <c r="K42" s="53">
        <v>100</v>
      </c>
      <c r="L42" s="28">
        <v>0.05</v>
      </c>
      <c r="M42" s="5" t="s">
        <v>120</v>
      </c>
      <c r="N42" s="5" t="s">
        <v>104</v>
      </c>
      <c r="O42" s="79" t="s">
        <v>21</v>
      </c>
    </row>
    <row r="43" spans="1:15" s="10" customFormat="1" ht="108.75" customHeight="1" x14ac:dyDescent="0.3">
      <c r="A43" s="1" t="s">
        <v>26</v>
      </c>
      <c r="B43" s="34" t="s">
        <v>156</v>
      </c>
      <c r="C43" s="8" t="s">
        <v>10</v>
      </c>
      <c r="D43" s="26">
        <v>52</v>
      </c>
      <c r="E43" s="26">
        <v>100</v>
      </c>
      <c r="F43" s="63">
        <v>100</v>
      </c>
      <c r="G43" s="27">
        <v>100</v>
      </c>
      <c r="H43" s="27">
        <v>100</v>
      </c>
      <c r="I43" s="53">
        <v>100</v>
      </c>
      <c r="J43" s="53">
        <v>100</v>
      </c>
      <c r="K43" s="53">
        <v>100</v>
      </c>
      <c r="L43" s="28">
        <v>0.03</v>
      </c>
      <c r="M43" s="5" t="s">
        <v>45</v>
      </c>
      <c r="N43" s="5" t="s">
        <v>104</v>
      </c>
      <c r="O43" s="79" t="s">
        <v>21</v>
      </c>
    </row>
    <row r="44" spans="1:15" s="10" customFormat="1" ht="100.8" x14ac:dyDescent="0.3">
      <c r="A44" s="1" t="s">
        <v>27</v>
      </c>
      <c r="B44" s="34" t="s">
        <v>65</v>
      </c>
      <c r="C44" s="8" t="s">
        <v>10</v>
      </c>
      <c r="D44" s="26" t="s">
        <v>39</v>
      </c>
      <c r="E44" s="26">
        <v>100</v>
      </c>
      <c r="F44" s="63">
        <v>100</v>
      </c>
      <c r="G44" s="27">
        <v>100</v>
      </c>
      <c r="H44" s="27">
        <v>100</v>
      </c>
      <c r="I44" s="20">
        <v>100</v>
      </c>
      <c r="J44" s="20">
        <v>100</v>
      </c>
      <c r="K44" s="20">
        <v>100</v>
      </c>
      <c r="L44" s="28">
        <v>0.03</v>
      </c>
      <c r="M44" s="5" t="s">
        <v>80</v>
      </c>
      <c r="N44" s="5" t="s">
        <v>104</v>
      </c>
      <c r="O44" s="79" t="s">
        <v>21</v>
      </c>
    </row>
    <row r="45" spans="1:15" s="10" customFormat="1" ht="93.6" x14ac:dyDescent="0.3">
      <c r="A45" s="1" t="s">
        <v>28</v>
      </c>
      <c r="B45" s="7" t="s">
        <v>66</v>
      </c>
      <c r="C45" s="8" t="s">
        <v>10</v>
      </c>
      <c r="D45" s="26">
        <v>14</v>
      </c>
      <c r="E45" s="26">
        <v>17.170000000000002</v>
      </c>
      <c r="F45" s="63">
        <v>21.2</v>
      </c>
      <c r="G45" s="26">
        <v>21.2</v>
      </c>
      <c r="H45" s="63">
        <v>21.2</v>
      </c>
      <c r="I45" s="78">
        <v>21.2</v>
      </c>
      <c r="J45" s="78">
        <v>21.2</v>
      </c>
      <c r="K45" s="78">
        <v>21.2</v>
      </c>
      <c r="L45" s="28">
        <v>0.03</v>
      </c>
      <c r="M45" s="5" t="s">
        <v>81</v>
      </c>
      <c r="N45" s="5" t="s">
        <v>104</v>
      </c>
      <c r="O45" s="79" t="s">
        <v>21</v>
      </c>
    </row>
    <row r="46" spans="1:15" s="10" customFormat="1" ht="78" x14ac:dyDescent="0.3">
      <c r="A46" s="1" t="s">
        <v>138</v>
      </c>
      <c r="B46" s="22" t="s">
        <v>121</v>
      </c>
      <c r="C46" s="8" t="s">
        <v>10</v>
      </c>
      <c r="D46" s="26">
        <v>100</v>
      </c>
      <c r="E46" s="26">
        <v>100</v>
      </c>
      <c r="F46" s="63">
        <v>100</v>
      </c>
      <c r="G46" s="26">
        <v>100</v>
      </c>
      <c r="H46" s="26">
        <v>100</v>
      </c>
      <c r="I46" s="54">
        <v>100</v>
      </c>
      <c r="J46" s="54">
        <v>100</v>
      </c>
      <c r="K46" s="54">
        <v>100</v>
      </c>
      <c r="L46" s="28">
        <v>0.04</v>
      </c>
      <c r="M46" s="41" t="s">
        <v>82</v>
      </c>
      <c r="N46" s="41" t="s">
        <v>104</v>
      </c>
      <c r="O46" s="79" t="s">
        <v>21</v>
      </c>
    </row>
    <row r="47" spans="1:15" s="10" customFormat="1" ht="124.8" x14ac:dyDescent="0.3">
      <c r="A47" s="21" t="s">
        <v>162</v>
      </c>
      <c r="B47" s="22" t="s">
        <v>167</v>
      </c>
      <c r="C47" s="8" t="s">
        <v>10</v>
      </c>
      <c r="D47" s="26"/>
      <c r="E47" s="26"/>
      <c r="F47" s="63"/>
      <c r="G47" s="26">
        <v>45</v>
      </c>
      <c r="H47" s="63">
        <v>48</v>
      </c>
      <c r="I47" s="63">
        <v>48</v>
      </c>
      <c r="J47" s="63">
        <v>48</v>
      </c>
      <c r="K47" s="63">
        <v>50</v>
      </c>
      <c r="L47" s="28">
        <v>0.01</v>
      </c>
      <c r="M47" s="59" t="s">
        <v>168</v>
      </c>
      <c r="N47" s="74" t="s">
        <v>104</v>
      </c>
      <c r="O47" s="79" t="s">
        <v>21</v>
      </c>
    </row>
    <row r="48" spans="1:15" s="10" customFormat="1" ht="109.2" x14ac:dyDescent="0.3">
      <c r="A48" s="21" t="s">
        <v>163</v>
      </c>
      <c r="B48" s="22" t="s">
        <v>164</v>
      </c>
      <c r="C48" s="8" t="s">
        <v>10</v>
      </c>
      <c r="D48" s="26"/>
      <c r="E48" s="26"/>
      <c r="F48" s="63"/>
      <c r="G48" s="26">
        <v>89</v>
      </c>
      <c r="H48" s="63">
        <v>89</v>
      </c>
      <c r="I48" s="63">
        <v>89</v>
      </c>
      <c r="J48" s="63">
        <v>95</v>
      </c>
      <c r="K48" s="63">
        <v>100</v>
      </c>
      <c r="L48" s="28">
        <v>0.01</v>
      </c>
      <c r="M48" s="59" t="s">
        <v>169</v>
      </c>
      <c r="N48" s="74" t="s">
        <v>104</v>
      </c>
      <c r="O48" s="79" t="s">
        <v>21</v>
      </c>
    </row>
    <row r="49" spans="1:15" s="10" customFormat="1" ht="195.75" customHeight="1" x14ac:dyDescent="0.3">
      <c r="A49" s="21" t="s">
        <v>165</v>
      </c>
      <c r="B49" s="22" t="s">
        <v>166</v>
      </c>
      <c r="C49" s="8" t="s">
        <v>10</v>
      </c>
      <c r="D49" s="26"/>
      <c r="E49" s="26"/>
      <c r="F49" s="63"/>
      <c r="G49" s="26">
        <v>98</v>
      </c>
      <c r="H49" s="63">
        <v>97.71</v>
      </c>
      <c r="I49" s="63">
        <v>96.86</v>
      </c>
      <c r="J49" s="63">
        <v>97.52</v>
      </c>
      <c r="K49" s="63">
        <v>97.79</v>
      </c>
      <c r="L49" s="28">
        <v>0.01</v>
      </c>
      <c r="M49" s="59" t="s">
        <v>173</v>
      </c>
      <c r="N49" s="74" t="s">
        <v>104</v>
      </c>
      <c r="O49" s="79" t="s">
        <v>21</v>
      </c>
    </row>
    <row r="50" spans="1:15" s="10" customFormat="1" ht="16.8" x14ac:dyDescent="0.3">
      <c r="A50" s="6" t="s">
        <v>14</v>
      </c>
      <c r="B50" s="99" t="s">
        <v>9</v>
      </c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</row>
    <row r="51" spans="1:15" s="10" customFormat="1" ht="100.8" x14ac:dyDescent="0.3">
      <c r="A51" s="1" t="s">
        <v>15</v>
      </c>
      <c r="B51" s="2" t="s">
        <v>67</v>
      </c>
      <c r="C51" s="8" t="s">
        <v>10</v>
      </c>
      <c r="D51" s="26" t="s">
        <v>39</v>
      </c>
      <c r="E51" s="26">
        <v>100</v>
      </c>
      <c r="F51" s="63">
        <v>100</v>
      </c>
      <c r="G51" s="26">
        <v>100</v>
      </c>
      <c r="H51" s="26">
        <v>100</v>
      </c>
      <c r="I51" s="55">
        <v>100</v>
      </c>
      <c r="J51" s="55">
        <v>100</v>
      </c>
      <c r="K51" s="55">
        <v>100</v>
      </c>
      <c r="L51" s="28">
        <v>0.03</v>
      </c>
      <c r="M51" s="49" t="s">
        <v>154</v>
      </c>
      <c r="N51" s="5" t="s">
        <v>104</v>
      </c>
      <c r="O51" s="5" t="s">
        <v>15</v>
      </c>
    </row>
    <row r="52" spans="1:15" s="10" customFormat="1" ht="78" x14ac:dyDescent="0.3">
      <c r="A52" s="1" t="s">
        <v>137</v>
      </c>
      <c r="B52" s="22" t="s">
        <v>94</v>
      </c>
      <c r="C52" s="8" t="s">
        <v>10</v>
      </c>
      <c r="D52" s="26">
        <v>100</v>
      </c>
      <c r="E52" s="26">
        <v>100</v>
      </c>
      <c r="F52" s="63">
        <v>100</v>
      </c>
      <c r="G52" s="26">
        <v>100</v>
      </c>
      <c r="H52" s="26">
        <v>100</v>
      </c>
      <c r="I52" s="54">
        <v>100</v>
      </c>
      <c r="J52" s="54">
        <v>100</v>
      </c>
      <c r="K52" s="54">
        <v>100</v>
      </c>
      <c r="L52" s="28">
        <v>0.04</v>
      </c>
      <c r="M52" s="49" t="s">
        <v>155</v>
      </c>
      <c r="N52" s="41" t="s">
        <v>104</v>
      </c>
      <c r="O52" s="79" t="s">
        <v>15</v>
      </c>
    </row>
    <row r="53" spans="1:15" s="10" customFormat="1" ht="109.2" x14ac:dyDescent="0.3">
      <c r="A53" s="1" t="s">
        <v>151</v>
      </c>
      <c r="B53" s="7" t="s">
        <v>16</v>
      </c>
      <c r="C53" s="8" t="s">
        <v>10</v>
      </c>
      <c r="D53" s="26">
        <v>46</v>
      </c>
      <c r="E53" s="26">
        <v>70</v>
      </c>
      <c r="F53" s="63">
        <v>70</v>
      </c>
      <c r="G53" s="26">
        <v>70</v>
      </c>
      <c r="H53" s="63">
        <v>70</v>
      </c>
      <c r="I53" s="78">
        <v>70</v>
      </c>
      <c r="J53" s="78">
        <v>70</v>
      </c>
      <c r="K53" s="78">
        <v>70</v>
      </c>
      <c r="L53" s="28">
        <v>0.04</v>
      </c>
      <c r="M53" s="41" t="s">
        <v>131</v>
      </c>
      <c r="N53" s="41" t="s">
        <v>104</v>
      </c>
      <c r="O53" s="79" t="s">
        <v>181</v>
      </c>
    </row>
    <row r="54" spans="1:15" s="10" customFormat="1" ht="54" customHeight="1" x14ac:dyDescent="0.3">
      <c r="A54" s="1" t="s">
        <v>143</v>
      </c>
      <c r="B54" s="7" t="s">
        <v>102</v>
      </c>
      <c r="C54" s="8" t="s">
        <v>11</v>
      </c>
      <c r="D54" s="29">
        <v>97</v>
      </c>
      <c r="E54" s="29">
        <v>119</v>
      </c>
      <c r="F54" s="67">
        <v>196</v>
      </c>
      <c r="G54" s="29">
        <v>190</v>
      </c>
      <c r="H54" s="29">
        <v>190</v>
      </c>
      <c r="I54" s="56">
        <v>190</v>
      </c>
      <c r="J54" s="57">
        <v>190</v>
      </c>
      <c r="K54" s="57">
        <v>190</v>
      </c>
      <c r="L54" s="28">
        <v>0.04</v>
      </c>
      <c r="M54" s="41" t="s">
        <v>84</v>
      </c>
      <c r="N54" s="41" t="s">
        <v>104</v>
      </c>
      <c r="O54" s="79" t="s">
        <v>181</v>
      </c>
    </row>
    <row r="55" spans="1:15" s="23" customFormat="1" ht="16.8" x14ac:dyDescent="0.3">
      <c r="A55" s="6" t="s">
        <v>29</v>
      </c>
      <c r="B55" s="100" t="s">
        <v>30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</row>
    <row r="56" spans="1:15" s="38" customFormat="1" ht="69" customHeight="1" x14ac:dyDescent="0.3">
      <c r="A56" s="21" t="s">
        <v>31</v>
      </c>
      <c r="B56" s="22" t="s">
        <v>70</v>
      </c>
      <c r="C56" s="8" t="s">
        <v>71</v>
      </c>
      <c r="D56" s="26">
        <v>50</v>
      </c>
      <c r="E56" s="26">
        <v>50</v>
      </c>
      <c r="F56" s="63">
        <v>50</v>
      </c>
      <c r="G56" s="26">
        <v>50</v>
      </c>
      <c r="H56" s="26">
        <v>50</v>
      </c>
      <c r="I56" s="54">
        <v>50</v>
      </c>
      <c r="J56" s="54">
        <v>50</v>
      </c>
      <c r="K56" s="54">
        <v>50</v>
      </c>
      <c r="L56" s="26">
        <v>0.01</v>
      </c>
      <c r="M56" s="32" t="s">
        <v>122</v>
      </c>
      <c r="N56" s="32" t="s">
        <v>104</v>
      </c>
      <c r="O56" s="86" t="s">
        <v>31</v>
      </c>
    </row>
    <row r="57" spans="1:15" s="23" customFormat="1" ht="16.8" x14ac:dyDescent="0.3">
      <c r="A57" s="6" t="s">
        <v>32</v>
      </c>
      <c r="B57" s="99" t="s">
        <v>13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</row>
    <row r="58" spans="1:15" s="23" customFormat="1" ht="109.2" x14ac:dyDescent="0.3">
      <c r="A58" s="1" t="s">
        <v>34</v>
      </c>
      <c r="B58" s="9" t="s">
        <v>47</v>
      </c>
      <c r="C58" s="39" t="s">
        <v>10</v>
      </c>
      <c r="D58" s="26">
        <v>67.92</v>
      </c>
      <c r="E58" s="26">
        <v>67.900000000000006</v>
      </c>
      <c r="F58" s="63">
        <v>68.739999999999995</v>
      </c>
      <c r="G58" s="26">
        <v>69</v>
      </c>
      <c r="H58" s="63">
        <v>79</v>
      </c>
      <c r="I58" s="78">
        <v>70</v>
      </c>
      <c r="J58" s="78">
        <v>70</v>
      </c>
      <c r="K58" s="78">
        <v>70</v>
      </c>
      <c r="L58" s="28">
        <v>0.4</v>
      </c>
      <c r="M58" s="5" t="s">
        <v>85</v>
      </c>
      <c r="N58" s="5" t="s">
        <v>104</v>
      </c>
      <c r="O58" s="5" t="s">
        <v>34</v>
      </c>
    </row>
    <row r="59" spans="1:15" s="23" customFormat="1" ht="78" x14ac:dyDescent="0.3">
      <c r="A59" s="1" t="s">
        <v>42</v>
      </c>
      <c r="B59" s="9" t="s">
        <v>95</v>
      </c>
      <c r="C59" s="39" t="s">
        <v>10</v>
      </c>
      <c r="D59" s="26">
        <v>82</v>
      </c>
      <c r="E59" s="26">
        <v>82</v>
      </c>
      <c r="F59" s="63">
        <v>82</v>
      </c>
      <c r="G59" s="26">
        <v>82</v>
      </c>
      <c r="H59" s="63">
        <v>82</v>
      </c>
      <c r="I59" s="78">
        <v>83</v>
      </c>
      <c r="J59" s="78">
        <v>83</v>
      </c>
      <c r="K59" s="78">
        <v>83</v>
      </c>
      <c r="L59" s="28">
        <v>0.45</v>
      </c>
      <c r="M59" s="5" t="s">
        <v>86</v>
      </c>
      <c r="N59" s="5" t="s">
        <v>118</v>
      </c>
      <c r="O59" s="5" t="s">
        <v>34</v>
      </c>
    </row>
    <row r="60" spans="1:15" s="23" customFormat="1" ht="109.2" x14ac:dyDescent="0.3">
      <c r="A60" s="1" t="s">
        <v>43</v>
      </c>
      <c r="B60" s="9" t="s">
        <v>96</v>
      </c>
      <c r="C60" s="39" t="s">
        <v>10</v>
      </c>
      <c r="D60" s="26">
        <v>100</v>
      </c>
      <c r="E60" s="26">
        <v>100</v>
      </c>
      <c r="F60" s="63">
        <v>100</v>
      </c>
      <c r="G60" s="26">
        <v>100</v>
      </c>
      <c r="H60" s="26">
        <v>100</v>
      </c>
      <c r="I60" s="55">
        <v>100</v>
      </c>
      <c r="J60" s="55">
        <v>100</v>
      </c>
      <c r="K60" s="55">
        <v>100</v>
      </c>
      <c r="L60" s="28">
        <v>0.1</v>
      </c>
      <c r="M60" s="5" t="s">
        <v>87</v>
      </c>
      <c r="N60" s="5" t="s">
        <v>118</v>
      </c>
      <c r="O60" s="5" t="s">
        <v>42</v>
      </c>
    </row>
    <row r="61" spans="1:15" s="23" customFormat="1" ht="78" x14ac:dyDescent="0.3">
      <c r="A61" s="1" t="s">
        <v>148</v>
      </c>
      <c r="B61" s="9" t="s">
        <v>97</v>
      </c>
      <c r="C61" s="39" t="s">
        <v>10</v>
      </c>
      <c r="D61" s="26">
        <v>100</v>
      </c>
      <c r="E61" s="26">
        <v>100</v>
      </c>
      <c r="F61" s="63">
        <v>100</v>
      </c>
      <c r="G61" s="26">
        <v>100</v>
      </c>
      <c r="H61" s="26">
        <v>100</v>
      </c>
      <c r="I61" s="55">
        <v>100</v>
      </c>
      <c r="J61" s="55">
        <v>100</v>
      </c>
      <c r="K61" s="55">
        <v>100</v>
      </c>
      <c r="L61" s="28">
        <v>0.05</v>
      </c>
      <c r="M61" s="5" t="s">
        <v>88</v>
      </c>
      <c r="N61" s="5" t="s">
        <v>118</v>
      </c>
      <c r="O61" s="5" t="s">
        <v>43</v>
      </c>
    </row>
    <row r="62" spans="1:15" s="23" customFormat="1" ht="16.8" x14ac:dyDescent="0.3">
      <c r="A62" s="6" t="s">
        <v>33</v>
      </c>
      <c r="B62" s="99" t="s">
        <v>158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</row>
    <row r="63" spans="1:15" s="10" customFormat="1" ht="148.5" customHeight="1" x14ac:dyDescent="0.3">
      <c r="A63" s="1" t="s">
        <v>35</v>
      </c>
      <c r="B63" s="9" t="s">
        <v>36</v>
      </c>
      <c r="C63" s="39" t="s">
        <v>10</v>
      </c>
      <c r="D63" s="30">
        <v>6.1</v>
      </c>
      <c r="E63" s="30">
        <v>6.02</v>
      </c>
      <c r="F63" s="69">
        <v>5.9</v>
      </c>
      <c r="G63" s="30">
        <v>5.8</v>
      </c>
      <c r="H63" s="69">
        <v>5.8</v>
      </c>
      <c r="I63" s="69">
        <v>6.02</v>
      </c>
      <c r="J63" s="69">
        <v>5.55</v>
      </c>
      <c r="K63" s="69">
        <v>5.49</v>
      </c>
      <c r="L63" s="30">
        <v>0.5</v>
      </c>
      <c r="M63" s="36" t="s">
        <v>89</v>
      </c>
      <c r="N63" s="5" t="s">
        <v>124</v>
      </c>
      <c r="O63" s="35" t="s">
        <v>144</v>
      </c>
    </row>
    <row r="64" spans="1:15" s="10" customFormat="1" ht="93.6" x14ac:dyDescent="0.3">
      <c r="A64" s="1" t="s">
        <v>38</v>
      </c>
      <c r="B64" s="9" t="s">
        <v>37</v>
      </c>
      <c r="C64" s="39" t="s">
        <v>10</v>
      </c>
      <c r="D64" s="30">
        <v>3.79</v>
      </c>
      <c r="E64" s="30">
        <v>3.77</v>
      </c>
      <c r="F64" s="65">
        <v>3.6</v>
      </c>
      <c r="G64" s="30">
        <v>3.61</v>
      </c>
      <c r="H64" s="69">
        <v>3.61</v>
      </c>
      <c r="I64" s="69">
        <v>3.81</v>
      </c>
      <c r="J64" s="69">
        <v>3.77</v>
      </c>
      <c r="K64" s="69">
        <v>3.73</v>
      </c>
      <c r="L64" s="30">
        <v>0.5</v>
      </c>
      <c r="M64" s="36" t="s">
        <v>90</v>
      </c>
      <c r="N64" s="5" t="s">
        <v>117</v>
      </c>
      <c r="O64" s="36" t="s">
        <v>146</v>
      </c>
    </row>
    <row r="65" spans="1:15" s="23" customFormat="1" ht="26.25" customHeight="1" x14ac:dyDescent="0.3">
      <c r="A65" s="6" t="s">
        <v>49</v>
      </c>
      <c r="B65" s="96" t="s">
        <v>150</v>
      </c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8"/>
    </row>
    <row r="66" spans="1:15" s="23" customFormat="1" ht="113.25" customHeight="1" x14ac:dyDescent="0.3">
      <c r="A66" s="1" t="s">
        <v>174</v>
      </c>
      <c r="B66" s="45" t="s">
        <v>147</v>
      </c>
      <c r="C66" s="8" t="s">
        <v>10</v>
      </c>
      <c r="D66" s="26">
        <v>100</v>
      </c>
      <c r="E66" s="26">
        <v>100</v>
      </c>
      <c r="F66" s="63">
        <v>100</v>
      </c>
      <c r="G66" s="26">
        <v>100</v>
      </c>
      <c r="H66" s="26">
        <v>100</v>
      </c>
      <c r="I66" s="54">
        <v>100</v>
      </c>
      <c r="J66" s="54">
        <v>100</v>
      </c>
      <c r="K66" s="54">
        <v>100</v>
      </c>
      <c r="L66" s="28">
        <v>0.4</v>
      </c>
      <c r="M66" s="24" t="s">
        <v>149</v>
      </c>
      <c r="N66" s="46" t="s">
        <v>104</v>
      </c>
      <c r="O66" s="44" t="s">
        <v>174</v>
      </c>
    </row>
    <row r="67" spans="1:15" s="23" customFormat="1" ht="84" x14ac:dyDescent="0.3">
      <c r="A67" s="1" t="s">
        <v>175</v>
      </c>
      <c r="B67" s="22" t="s">
        <v>110</v>
      </c>
      <c r="C67" s="24" t="s">
        <v>111</v>
      </c>
      <c r="D67" s="29">
        <v>8</v>
      </c>
      <c r="E67" s="29">
        <v>32</v>
      </c>
      <c r="F67" s="67">
        <v>30</v>
      </c>
      <c r="G67" s="29">
        <v>17</v>
      </c>
      <c r="H67" s="29">
        <v>18</v>
      </c>
      <c r="I67" s="57">
        <v>16</v>
      </c>
      <c r="J67" s="57">
        <v>15</v>
      </c>
      <c r="K67" s="57">
        <v>15</v>
      </c>
      <c r="L67" s="28">
        <v>0.3</v>
      </c>
      <c r="M67" s="24" t="s">
        <v>112</v>
      </c>
      <c r="N67" s="41" t="s">
        <v>104</v>
      </c>
      <c r="O67" s="44" t="s">
        <v>174</v>
      </c>
    </row>
    <row r="68" spans="1:15" s="23" customFormat="1" ht="174.75" customHeight="1" x14ac:dyDescent="0.3">
      <c r="A68" s="21" t="s">
        <v>176</v>
      </c>
      <c r="B68" s="22" t="s">
        <v>129</v>
      </c>
      <c r="C68" s="25" t="s">
        <v>10</v>
      </c>
      <c r="D68" s="26">
        <v>4.3</v>
      </c>
      <c r="E68" s="26">
        <v>51.35</v>
      </c>
      <c r="F68" s="63">
        <v>11.2</v>
      </c>
      <c r="G68" s="26">
        <v>15.6</v>
      </c>
      <c r="H68" s="26">
        <v>39.1</v>
      </c>
      <c r="I68" s="54">
        <v>30.2</v>
      </c>
      <c r="J68" s="54">
        <v>27</v>
      </c>
      <c r="K68" s="54">
        <v>26.1</v>
      </c>
      <c r="L68" s="28">
        <v>0.3</v>
      </c>
      <c r="M68" s="24" t="s">
        <v>113</v>
      </c>
      <c r="N68" s="41" t="s">
        <v>104</v>
      </c>
      <c r="O68" s="44" t="s">
        <v>174</v>
      </c>
    </row>
    <row r="70" spans="1:15" x14ac:dyDescent="0.3">
      <c r="L70" s="15"/>
    </row>
    <row r="75" spans="1:15" x14ac:dyDescent="0.3">
      <c r="L75" s="15"/>
    </row>
  </sheetData>
  <customSheetViews>
    <customSheetView guid="{3C00B720-9DB4-4789-A1B9-E7FB40977F54}" scale="70" showPageBreaks="1" fitToPage="1" printArea="1" view="pageBreakPreview" topLeftCell="A46">
      <selection activeCell="N17" sqref="N17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300" verticalDpi="300" r:id="rId1"/>
    </customSheetView>
    <customSheetView guid="{69EC3E02-51BC-4C74-9E19-AD518675837D}" showPageBreaks="1" fitToPage="1" topLeftCell="A27">
      <selection activeCell="M55" sqref="M55"/>
      <pageMargins left="0.23622047244094491" right="0.15748031496062992" top="0.51181102362204722" bottom="0.15748031496062992" header="0.31496062992125984" footer="0.31496062992125984"/>
      <pageSetup paperSize="9" scale="59" fitToHeight="40" orientation="landscape" horizontalDpi="180" verticalDpi="180" r:id="rId2"/>
    </customSheetView>
    <customSheetView guid="{46BA8629-977C-40BA-B5B9-2465F503ADAD}" fitToPage="1" topLeftCell="A54">
      <selection activeCell="D56" sqref="D56"/>
      <pageMargins left="0.23622047244094491" right="0.15748031496062992" top="0.51181102362204722" bottom="0.15748031496062992" header="0.31496062992125984" footer="0.31496062992125984"/>
      <pageSetup paperSize="9" scale="53" fitToHeight="40" orientation="landscape" horizontalDpi="180" verticalDpi="180" r:id="rId3"/>
    </customSheetView>
    <customSheetView guid="{1688DCAC-F628-4B89-9135-873F8469BBEF}" scale="70" showPageBreaks="1" fitToPage="1" topLeftCell="A12">
      <selection activeCell="K23" sqref="K23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180" verticalDpi="180" r:id="rId4"/>
    </customSheetView>
    <customSheetView guid="{ACE0BEE4-837E-43D4-A7ED-D72BC18EE240}" scale="75" fitToPage="1">
      <selection activeCell="B38" sqref="B38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180" verticalDpi="180" r:id="rId5"/>
    </customSheetView>
    <customSheetView guid="{601ED0A0-09BB-402C-98B9-85BEB5BDD28E}" showPageBreaks="1" fitToPage="1" topLeftCell="A82">
      <selection activeCell="H95" sqref="H95"/>
      <pageMargins left="0.23622047244094491" right="0.15748031496062992" top="0.51181102362204722" bottom="0.15748031496062992" header="0.31496062992125984" footer="0.31496062992125984"/>
      <pageSetup paperSize="9" scale="64" fitToHeight="40" orientation="landscape" horizontalDpi="180" verticalDpi="180" r:id="rId6"/>
    </customSheetView>
    <customSheetView guid="{E22DB52D-86BF-4236-B6C7-F1F0317DBBDC}" fitToPage="1" topLeftCell="B55">
      <selection activeCell="N61" sqref="N61"/>
      <pageMargins left="0.23622047244094491" right="0.15748031496062992" top="0.51181102362204722" bottom="0.15748031496062992" header="0.31496062992125984" footer="0.31496062992125984"/>
      <pageSetup paperSize="9" scale="65" fitToHeight="40" orientation="landscape" horizontalDpi="180" verticalDpi="180" r:id="rId7"/>
    </customSheetView>
    <customSheetView guid="{0F9EFE63-5B9E-46C5-8EC8-C511089D6B99}" scale="90" fitToPage="1" topLeftCell="B7">
      <pane xSplit="6" ySplit="11" topLeftCell="H18" activePane="bottomRight" state="frozen"/>
      <selection pane="bottomRight" activeCell="N17" sqref="N17"/>
      <pageMargins left="0.23622047244094491" right="0.15748031496062992" top="0.51181102362204722" bottom="0.15748031496062992" header="0.31496062992125984" footer="0.31496062992125984"/>
      <pageSetup paperSize="9" scale="61" fitToHeight="40" orientation="landscape" horizontalDpi="300" verticalDpi="300" r:id="rId8"/>
    </customSheetView>
    <customSheetView guid="{67FA80FF-53CB-455C-A326-A27DE5914ABF}" fitToPage="1">
      <selection activeCell="A9" sqref="A9:XFD65"/>
      <pageMargins left="0.23622047244094491" right="0.15748031496062992" top="0.51181102362204722" bottom="0.15748031496062992" header="0.31496062992125984" footer="0.31496062992125984"/>
      <pageSetup paperSize="9" scale="68" fitToHeight="40" orientation="landscape" horizontalDpi="180" verticalDpi="180" r:id="rId9"/>
    </customSheetView>
    <customSheetView guid="{A3DAB993-5542-4762-8B1E-5AB4D045092B}" scale="60" showPageBreaks="1" fitToPage="1" topLeftCell="B7">
      <pane xSplit="6" ySplit="11" topLeftCell="H18" activePane="bottomRight" state="frozen"/>
      <selection pane="bottomRight" activeCell="P18" sqref="P18"/>
      <pageMargins left="0.23622047244094491" right="0.15748031496062992" top="0.51181102362204722" bottom="0.15748031496062992" header="0.31496062992125984" footer="0.31496062992125984"/>
      <pageSetup paperSize="9" scale="47" fitToHeight="40" orientation="landscape" horizontalDpi="300" verticalDpi="300" r:id="rId10"/>
    </customSheetView>
    <customSheetView guid="{927F878D-46AE-49F4-B8B2-51030EDF3615}" scale="70" showPageBreaks="1" fitToPage="1" printArea="1" view="pageBreakPreview" topLeftCell="A57">
      <selection activeCell="E61" sqref="E61"/>
      <pageMargins left="0.23622047244094491" right="0.15748031496062992" top="0.51181102362204722" bottom="0.15748031496062992" header="0.31496062992125984" footer="0.31496062992125984"/>
      <pageSetup paperSize="9" scale="68" fitToHeight="40" orientation="landscape" horizontalDpi="300" verticalDpi="300" r:id="rId11"/>
    </customSheetView>
    <customSheetView guid="{3360775A-3E0E-4344-BC06-BD689A84F788}" scale="69" fitToPage="1" topLeftCell="A4">
      <selection activeCell="H39" sqref="H39:J39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180" verticalDpi="180" r:id="rId12"/>
    </customSheetView>
    <customSheetView guid="{44A77E83-74DF-4EE9-80E1-8FF85468E246}" scale="60" showPageBreaks="1" fitToPage="1" topLeftCell="B7">
      <pane xSplit="6" ySplit="11" topLeftCell="H57" activePane="bottomRight" state="frozen"/>
      <selection pane="bottomRight" activeCell="B58" sqref="B58:N58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300" verticalDpi="300" r:id="rId13"/>
    </customSheetView>
    <customSheetView guid="{83DA9443-20A7-4CA0-8DA4-1967C556E906}" scale="70" showPageBreaks="1" fitToPage="1" printArea="1" view="pageBreakPreview" topLeftCell="A5">
      <pane xSplit="3" ySplit="12" topLeftCell="D59" activePane="bottomRight" state="frozen"/>
      <selection pane="bottomRight" activeCell="M61" sqref="M61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300" verticalDpi="300" r:id="rId14"/>
    </customSheetView>
    <customSheetView guid="{65AA1F5A-FF5F-4EFD-8759-F3D16AD7F9D4}" scale="70" showPageBreaks="1" fitToPage="1" printArea="1" view="pageBreakPreview" topLeftCell="A5">
      <pane xSplit="3" ySplit="12" topLeftCell="D47" activePane="bottomRight" state="frozen"/>
      <selection pane="bottomRight" activeCell="H53" sqref="H53"/>
      <pageMargins left="0.23622047244094491" right="0.15748031496062992" top="0.51181102362204722" bottom="0.15748031496062992" header="0.31496062992125984" footer="0.31496062992125984"/>
      <pageSetup paperSize="9" scale="66" fitToHeight="40" orientation="landscape" horizontalDpi="300" verticalDpi="300" r:id="rId15"/>
    </customSheetView>
    <customSheetView guid="{2C584BE1-6E33-4744-B6F6-DCD697D34E53}" scale="70" showPageBreaks="1" fitToPage="1" printArea="1" view="pageBreakPreview" topLeftCell="A5">
      <pane xSplit="3" ySplit="12" topLeftCell="D53" activePane="bottomRight" state="frozen"/>
      <selection pane="bottomRight" activeCell="G14" sqref="G14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300" verticalDpi="300" r:id="rId16"/>
    </customSheetView>
    <customSheetView guid="{56E44838-D069-44FC-BA3D-B44B6E6FA1BF}" scale="70" showPageBreaks="1" fitToPage="1" printArea="1" view="pageBreakPreview">
      <selection activeCell="H11" sqref="H11:J11"/>
      <pageMargins left="0.23622047244094491" right="0.15748031496062992" top="0.51181102362204722" bottom="0.15748031496062992" header="0.31496062992125984" footer="0.31496062992125984"/>
      <pageSetup paperSize="9" scale="67" fitToHeight="40" orientation="landscape" horizontalDpi="300" verticalDpi="300" r:id="rId17"/>
    </customSheetView>
  </customSheetViews>
  <mergeCells count="28">
    <mergeCell ref="A13:O13"/>
    <mergeCell ref="B19:O19"/>
    <mergeCell ref="A15:A18"/>
    <mergeCell ref="M15:M18"/>
    <mergeCell ref="O15:O18"/>
    <mergeCell ref="D16:D17"/>
    <mergeCell ref="B15:B18"/>
    <mergeCell ref="C15:C18"/>
    <mergeCell ref="D15:F15"/>
    <mergeCell ref="L15:L18"/>
    <mergeCell ref="N15:N18"/>
    <mergeCell ref="I16:I17"/>
    <mergeCell ref="J16:J17"/>
    <mergeCell ref="E16:E17"/>
    <mergeCell ref="F16:F17"/>
    <mergeCell ref="G15:K15"/>
    <mergeCell ref="K16:K17"/>
    <mergeCell ref="G16:H17"/>
    <mergeCell ref="I18:K18"/>
    <mergeCell ref="B65:O65"/>
    <mergeCell ref="B57:O57"/>
    <mergeCell ref="B62:O62"/>
    <mergeCell ref="B35:O35"/>
    <mergeCell ref="B50:O50"/>
    <mergeCell ref="B20:O20"/>
    <mergeCell ref="B27:O27"/>
    <mergeCell ref="B28:O28"/>
    <mergeCell ref="B55:O55"/>
  </mergeCells>
  <phoneticPr fontId="0" type="noConversion"/>
  <pageMargins left="0.23622047244094491" right="0.15748031496062992" top="0.51181102362204722" bottom="0.15748031496062992" header="0.31496062992125984" footer="0.31496062992125984"/>
  <pageSetup paperSize="9" scale="64" fitToHeight="40" orientation="landscape" horizontalDpi="300" verticalDpi="30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показатели к МП</vt:lpstr>
      <vt:lpstr>'показатели к МП'!Заголовки_для_печати</vt:lpstr>
      <vt:lpstr>'показатели к МП'!Область_печати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Екатерина Николаевна</dc:creator>
  <cp:lastModifiedBy>Грицюк Марина Геннадьевна</cp:lastModifiedBy>
  <cp:lastPrinted>2018-04-26T07:52:10Z</cp:lastPrinted>
  <dcterms:created xsi:type="dcterms:W3CDTF">2006-09-28T05:33:49Z</dcterms:created>
  <dcterms:modified xsi:type="dcterms:W3CDTF">2018-06-01T04:19:11Z</dcterms:modified>
</cp:coreProperties>
</file>